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019 СОЦ" sheetId="1" r:id="rId1"/>
    <sheet name="2019 Террит.коэф." sheetId="4" r:id="rId2"/>
    <sheet name="2019 Отрасл.коэф.СОЦ" sheetId="5" r:id="rId3"/>
    <sheet name="2020 СОЦ" sheetId="6" r:id="rId4"/>
    <sheet name="2020 Террит.коэф." sheetId="7" r:id="rId5"/>
    <sheet name="2020 Отрасл.коэф.СОЦ" sheetId="8" r:id="rId6"/>
    <sheet name="2021 СОЦ" sheetId="9" r:id="rId7"/>
    <sheet name="2021 Террит.коэф." sheetId="10" r:id="rId8"/>
    <sheet name="2021 Отрасл.коэф.СОЦ" sheetId="11" r:id="rId9"/>
  </sheets>
  <externalReferences>
    <externalReference r:id="rId10"/>
  </externalReferences>
  <definedNames>
    <definedName name="_xlnm.Print_Area" localSheetId="2">'2019 Отрасл.коэф.СОЦ'!$A$1:$B$19</definedName>
  </definedNames>
  <calcPr calcId="125725"/>
</workbook>
</file>

<file path=xl/calcChain.xml><?xml version="1.0" encoding="utf-8"?>
<calcChain xmlns="http://schemas.openxmlformats.org/spreadsheetml/2006/main">
  <c r="B5" i="11"/>
  <c r="B4"/>
  <c r="B3"/>
  <c r="B2"/>
  <c r="B1"/>
  <c r="L20" i="9"/>
  <c r="L19"/>
  <c r="L18"/>
  <c r="L17"/>
  <c r="L16"/>
  <c r="L15"/>
  <c r="L14"/>
  <c r="B5" i="8" l="1"/>
  <c r="B4"/>
  <c r="B3"/>
  <c r="B2"/>
  <c r="B1"/>
  <c r="L20" i="6"/>
  <c r="L19"/>
  <c r="L18"/>
  <c r="L17"/>
  <c r="L16"/>
  <c r="L15"/>
  <c r="L14"/>
  <c r="B4" i="5" l="1"/>
  <c r="B1"/>
  <c r="B2"/>
  <c r="B3"/>
  <c r="B5"/>
  <c r="L15" i="1" l="1"/>
  <c r="L16"/>
  <c r="L17"/>
  <c r="L18"/>
  <c r="L19"/>
  <c r="L20"/>
  <c r="L14"/>
</calcChain>
</file>

<file path=xl/sharedStrings.xml><?xml version="1.0" encoding="utf-8"?>
<sst xmlns="http://schemas.openxmlformats.org/spreadsheetml/2006/main" count="162" uniqueCount="41">
  <si>
    <t xml:space="preserve">Значение базовых нормативных затрат на оказание государственных услуг в сфере социальной защиты населения Федерального государственного бюджетного учреждения </t>
  </si>
  <si>
    <t>Наименование государственной услуги</t>
  </si>
  <si>
    <t>Базовый норматив затрат, непосредственно связанный с оказанием государственной услуги, руб.</t>
  </si>
  <si>
    <t>ОТ1</t>
  </si>
  <si>
    <t>МЗ</t>
  </si>
  <si>
    <t>ИНЗ</t>
  </si>
  <si>
    <t>Базовый норматив затрат на общехозяйственныеи нужды, руб.</t>
  </si>
  <si>
    <t>Базовый норматив затрат на оказание единицы государственной услуги, руб.</t>
  </si>
  <si>
    <t>КУ</t>
  </si>
  <si>
    <t>СНИ</t>
  </si>
  <si>
    <t>СОЦДИ</t>
  </si>
  <si>
    <t>УС</t>
  </si>
  <si>
    <t>ТУ</t>
  </si>
  <si>
    <t>ОТ2</t>
  </si>
  <si>
    <t>ПНЗ</t>
  </si>
  <si>
    <t>12=2+3+4+5+6+7+8+9+10+11</t>
  </si>
  <si>
    <t>Предоставление социального обслуживания в стационарной форме (предоставление социально-бытовых услуг)</t>
  </si>
  <si>
    <t>Предоставление социального обслуживания в стационарной форме (предоставление социально-медицинских услуг)</t>
  </si>
  <si>
    <t>Предоставление социального обслуживания в стационарной форме (предоставление социально-педагогических услуг)</t>
  </si>
  <si>
    <t>Предоставление социального обслуживания в стационарной форме (предоставление социально-психологических услуг)</t>
  </si>
  <si>
    <t>Предоставление социального обслуживания в стационарной форме (предоставление социально-трудовых услуг)</t>
  </si>
  <si>
    <t>Предоставление социального обслуживания в стационарной форме (предоставление социально-правовых услуг)</t>
  </si>
  <si>
    <t>Предоставление социального обслуживания в стационарной форме (предоставление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детей-инвалидов)</t>
  </si>
  <si>
    <t>"Сергиево-Посадский дом-интернат слепоглухих для детей и молодых инвалидов" Министерства труда и социальной защиты Российской Федерации</t>
  </si>
  <si>
    <t>Корректирующий коэффициент</t>
  </si>
  <si>
    <t xml:space="preserve">Отраслевой корректирующий коэффициент к базовым нормативам затрат на оказание </t>
  </si>
  <si>
    <t xml:space="preserve">Территориальный корректирующий коэффициент к базовому нормативу затрат на оказание </t>
  </si>
  <si>
    <t xml:space="preserve">государственных услуг </t>
  </si>
  <si>
    <t>Субъект Российской Федерации</t>
  </si>
  <si>
    <t>Территориальный корректирующий коэффициент на оплату труда с начислениями на выплаты по оплате труда</t>
  </si>
  <si>
    <t>Московская область</t>
  </si>
  <si>
    <t>государственных услуг в сфере социальной защиты населения Федерального государственного бюджетного учреждения</t>
  </si>
  <si>
    <t>на 2019 год.</t>
  </si>
  <si>
    <t>УТВЕРЖДАЮ</t>
  </si>
  <si>
    <t>Первый заместитель Министра труда и социальной защиты</t>
  </si>
  <si>
    <t>Российской Федерации</t>
  </si>
  <si>
    <t>"_____"  _______________________20_______г.</t>
  </si>
  <si>
    <t>_______________________________________А.В. Вовченко</t>
  </si>
  <si>
    <t xml:space="preserve">           "______"  _______________________20______г.</t>
  </si>
  <si>
    <t>на 2020 год.</t>
  </si>
  <si>
    <t>на 2021 год.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</si>
</sst>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85;&#1072;&#1095;&#1077;&#1085;&#1080;&#1077;%20&#1073;&#1072;&#1079;&#1086;&#1074;&#1099;&#1093;%20&#1085;&#1086;&#1088;&#1084;&#1072;&#1090;&#1080;&#1074;&#1086;&#1074;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"/>
      <sheetName val="МЕД"/>
      <sheetName val="Отрасл.коэф.МЕД"/>
      <sheetName val="Террит.коэф."/>
      <sheetName val="Отрасл.коэф.СОЦ"/>
    </sheetNames>
    <sheetDataSet>
      <sheetData sheetId="0"/>
      <sheetData sheetId="1"/>
      <sheetData sheetId="2"/>
      <sheetData sheetId="3">
        <row r="1">
          <cell r="C1" t="str">
            <v>УТВЕРЖДАЮ</v>
          </cell>
        </row>
        <row r="2">
          <cell r="C2" t="str">
            <v>Первый заместитель Министра труда и социальной защиты</v>
          </cell>
        </row>
        <row r="3">
          <cell r="C3" t="str">
            <v>Российской Федерации</v>
          </cell>
        </row>
        <row r="4">
          <cell r="C4" t="str">
            <v>_______________________________________А.В. Вовченко</v>
          </cell>
        </row>
        <row r="5">
          <cell r="C5" t="str">
            <v>"_____"  _______________________20_______г.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87" zoomScaleNormal="100" zoomScaleSheetLayoutView="87" workbookViewId="0"/>
  </sheetViews>
  <sheetFormatPr defaultRowHeight="15"/>
  <cols>
    <col min="1" max="1" width="46.140625" customWidth="1"/>
    <col min="2" max="11" width="13.28515625" customWidth="1"/>
    <col min="12" max="12" width="14.85546875" customWidth="1"/>
  </cols>
  <sheetData>
    <row r="1" spans="1:17" ht="15.75">
      <c r="H1" s="23" t="s">
        <v>33</v>
      </c>
      <c r="I1" s="23"/>
      <c r="J1" s="23"/>
      <c r="K1" s="23"/>
      <c r="L1" s="23"/>
    </row>
    <row r="2" spans="1:17" ht="15.75">
      <c r="H2" s="23" t="s">
        <v>34</v>
      </c>
      <c r="I2" s="23"/>
      <c r="J2" s="23"/>
      <c r="K2" s="23"/>
      <c r="L2" s="23"/>
    </row>
    <row r="3" spans="1:17" ht="15.75">
      <c r="H3" s="23" t="s">
        <v>35</v>
      </c>
      <c r="I3" s="23"/>
      <c r="J3" s="23"/>
      <c r="K3" s="23"/>
      <c r="L3" s="23"/>
    </row>
    <row r="4" spans="1:17" ht="31.5" customHeight="1">
      <c r="H4" s="23" t="s">
        <v>37</v>
      </c>
      <c r="I4" s="23"/>
      <c r="J4" s="23"/>
      <c r="K4" s="23"/>
      <c r="L4" s="23"/>
    </row>
    <row r="5" spans="1:17" ht="35.25" customHeight="1">
      <c r="H5" s="21" t="s">
        <v>38</v>
      </c>
      <c r="I5" s="21"/>
      <c r="J5" s="21"/>
      <c r="K5" s="21"/>
      <c r="L5" s="21"/>
    </row>
    <row r="6" spans="1:17" ht="21.75" customHeight="1">
      <c r="I6" s="15"/>
      <c r="J6" s="15"/>
      <c r="K6" s="15"/>
      <c r="L6" s="15"/>
    </row>
    <row r="7" spans="1:17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"/>
      <c r="N7" s="1"/>
      <c r="O7" s="1"/>
      <c r="P7" s="1"/>
      <c r="Q7" s="1"/>
    </row>
    <row r="8" spans="1:17">
      <c r="A8" s="21" t="s">
        <v>23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"/>
      <c r="N8" s="1"/>
      <c r="O8" s="1"/>
      <c r="P8" s="1"/>
    </row>
    <row r="9" spans="1:17">
      <c r="A9" s="22" t="s">
        <v>32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7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7" ht="57.75" customHeight="1">
      <c r="A11" s="20" t="s">
        <v>1</v>
      </c>
      <c r="B11" s="18" t="s">
        <v>2</v>
      </c>
      <c r="C11" s="18"/>
      <c r="D11" s="18"/>
      <c r="E11" s="19" t="s">
        <v>6</v>
      </c>
      <c r="F11" s="19"/>
      <c r="G11" s="19"/>
      <c r="H11" s="19"/>
      <c r="I11" s="19"/>
      <c r="J11" s="19"/>
      <c r="K11" s="19"/>
      <c r="L11" s="20" t="s">
        <v>7</v>
      </c>
    </row>
    <row r="12" spans="1:17" ht="39" customHeight="1">
      <c r="A12" s="20"/>
      <c r="B12" s="3" t="s">
        <v>3</v>
      </c>
      <c r="C12" s="3" t="s">
        <v>4</v>
      </c>
      <c r="D12" s="3" t="s">
        <v>5</v>
      </c>
      <c r="E12" s="3" t="s">
        <v>8</v>
      </c>
      <c r="F12" s="3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20"/>
    </row>
    <row r="13" spans="1:17" ht="22.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4" t="s">
        <v>15</v>
      </c>
    </row>
    <row r="14" spans="1:17" ht="45">
      <c r="A14" s="2" t="s">
        <v>16</v>
      </c>
      <c r="B14" s="5">
        <v>28035.58</v>
      </c>
      <c r="C14" s="5">
        <v>32015.07</v>
      </c>
      <c r="D14" s="5">
        <v>558.21</v>
      </c>
      <c r="E14" s="5">
        <v>6202.82</v>
      </c>
      <c r="F14" s="6">
        <v>0</v>
      </c>
      <c r="G14" s="5">
        <v>1093.21</v>
      </c>
      <c r="H14" s="5">
        <v>155.13999999999999</v>
      </c>
      <c r="I14" s="5">
        <v>206.64</v>
      </c>
      <c r="J14" s="5">
        <v>6008.86</v>
      </c>
      <c r="K14" s="5">
        <v>2157.12</v>
      </c>
      <c r="L14" s="6">
        <f>B14+C14+D14++E14+F14+G14+H14+I14+J14+K14</f>
        <v>76432.649999999994</v>
      </c>
    </row>
    <row r="15" spans="1:17" ht="45">
      <c r="A15" s="2" t="s">
        <v>17</v>
      </c>
      <c r="B15" s="5">
        <v>16507.23</v>
      </c>
      <c r="C15" s="6">
        <v>0</v>
      </c>
      <c r="D15" s="5">
        <v>942.07</v>
      </c>
      <c r="E15" s="5">
        <v>1929.77</v>
      </c>
      <c r="F15" s="6">
        <v>0</v>
      </c>
      <c r="G15" s="5">
        <v>340.11</v>
      </c>
      <c r="H15" s="5">
        <v>48.27</v>
      </c>
      <c r="I15" s="5">
        <v>64.290000000000006</v>
      </c>
      <c r="J15" s="5">
        <v>1869.41</v>
      </c>
      <c r="K15" s="6">
        <v>671.1</v>
      </c>
      <c r="L15" s="6">
        <f t="shared" ref="L15:L20" si="0">B15+C15+D15++E15+F15+G15+H15+I15+J15+K15</f>
        <v>22372.25</v>
      </c>
    </row>
    <row r="16" spans="1:17" ht="45">
      <c r="A16" s="2" t="s">
        <v>18</v>
      </c>
      <c r="B16" s="5">
        <v>16682.96</v>
      </c>
      <c r="C16" s="6">
        <v>0</v>
      </c>
      <c r="D16" s="6">
        <v>0</v>
      </c>
      <c r="E16" s="5">
        <v>1929.77</v>
      </c>
      <c r="F16" s="6">
        <v>0</v>
      </c>
      <c r="G16" s="5">
        <v>340.11</v>
      </c>
      <c r="H16" s="5">
        <v>48.27</v>
      </c>
      <c r="I16" s="5">
        <v>64.290000000000006</v>
      </c>
      <c r="J16" s="6">
        <v>1859.8</v>
      </c>
      <c r="K16" s="6">
        <v>671.1</v>
      </c>
      <c r="L16" s="6">
        <f t="shared" si="0"/>
        <v>21596.3</v>
      </c>
    </row>
    <row r="17" spans="1:12" ht="45">
      <c r="A17" s="2" t="s">
        <v>19</v>
      </c>
      <c r="B17" s="5">
        <v>2393.77</v>
      </c>
      <c r="C17" s="6">
        <v>0</v>
      </c>
      <c r="D17" s="6">
        <v>0</v>
      </c>
      <c r="E17" s="5">
        <v>275.68</v>
      </c>
      <c r="F17" s="6">
        <v>0</v>
      </c>
      <c r="G17" s="6">
        <v>48.59</v>
      </c>
      <c r="H17" s="6">
        <v>6.9</v>
      </c>
      <c r="I17" s="5">
        <v>9.18</v>
      </c>
      <c r="J17" s="5">
        <v>265.68</v>
      </c>
      <c r="K17" s="5">
        <v>95.87</v>
      </c>
      <c r="L17" s="6">
        <f t="shared" si="0"/>
        <v>3095.6699999999996</v>
      </c>
    </row>
    <row r="18" spans="1:12" ht="45">
      <c r="A18" s="2" t="s">
        <v>20</v>
      </c>
      <c r="B18" s="5">
        <v>15398.33</v>
      </c>
      <c r="C18" s="6">
        <v>0</v>
      </c>
      <c r="D18" s="6">
        <v>0</v>
      </c>
      <c r="E18" s="5">
        <v>1654.09</v>
      </c>
      <c r="F18" s="6">
        <v>0</v>
      </c>
      <c r="G18" s="5">
        <v>291.52</v>
      </c>
      <c r="H18" s="5">
        <v>41.37</v>
      </c>
      <c r="I18" s="6">
        <v>55.1</v>
      </c>
      <c r="J18" s="5">
        <v>1615.03</v>
      </c>
      <c r="K18" s="5">
        <v>575.23</v>
      </c>
      <c r="L18" s="6">
        <f t="shared" si="0"/>
        <v>19630.669999999995</v>
      </c>
    </row>
    <row r="19" spans="1:12" ht="45">
      <c r="A19" s="2" t="s">
        <v>21</v>
      </c>
      <c r="B19" s="5">
        <v>656.32</v>
      </c>
      <c r="C19" s="6">
        <v>0</v>
      </c>
      <c r="D19" s="6">
        <v>0</v>
      </c>
      <c r="E19" s="5">
        <v>137.84</v>
      </c>
      <c r="F19" s="6">
        <v>0</v>
      </c>
      <c r="G19" s="5">
        <v>24.29</v>
      </c>
      <c r="H19" s="5">
        <v>3.45</v>
      </c>
      <c r="I19" s="5">
        <v>4.59</v>
      </c>
      <c r="J19" s="5">
        <v>132.84</v>
      </c>
      <c r="K19" s="5">
        <v>47.94</v>
      </c>
      <c r="L19" s="6">
        <f t="shared" si="0"/>
        <v>1007.2700000000002</v>
      </c>
    </row>
    <row r="20" spans="1:12" ht="90">
      <c r="A20" s="2" t="s">
        <v>22</v>
      </c>
      <c r="B20" s="5">
        <v>15198.91</v>
      </c>
      <c r="C20" s="6">
        <v>0</v>
      </c>
      <c r="D20" s="6">
        <v>0</v>
      </c>
      <c r="E20" s="5">
        <v>1654.09</v>
      </c>
      <c r="F20" s="6">
        <v>0</v>
      </c>
      <c r="G20" s="5">
        <v>291.52</v>
      </c>
      <c r="H20" s="5">
        <v>41.37</v>
      </c>
      <c r="I20" s="6">
        <v>55.1</v>
      </c>
      <c r="J20" s="5">
        <v>1594.12</v>
      </c>
      <c r="K20" s="5">
        <v>575.23</v>
      </c>
      <c r="L20" s="6">
        <f t="shared" si="0"/>
        <v>19410.339999999997</v>
      </c>
    </row>
  </sheetData>
  <mergeCells count="12">
    <mergeCell ref="H4:L4"/>
    <mergeCell ref="H5:L5"/>
    <mergeCell ref="H1:L1"/>
    <mergeCell ref="H2:L2"/>
    <mergeCell ref="H3:L3"/>
    <mergeCell ref="B11:D11"/>
    <mergeCell ref="E11:K11"/>
    <mergeCell ref="A11:A12"/>
    <mergeCell ref="L11:L12"/>
    <mergeCell ref="A7:L7"/>
    <mergeCell ref="A8:L8"/>
    <mergeCell ref="A9:L9"/>
  </mergeCells>
  <pageMargins left="0.70866141732283472" right="0.70866141732283472" top="0.35433070866141736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view="pageBreakPreview" zoomScale="60" zoomScaleNormal="100" workbookViewId="0">
      <selection activeCell="A4" sqref="A4"/>
    </sheetView>
  </sheetViews>
  <sheetFormatPr defaultRowHeight="15"/>
  <cols>
    <col min="1" max="1" width="59.5703125" customWidth="1"/>
    <col min="2" max="6" width="13.28515625" customWidth="1"/>
    <col min="7" max="7" width="17.5703125" customWidth="1"/>
    <col min="8" max="8" width="18.28515625" customWidth="1"/>
  </cols>
  <sheetData>
    <row r="1" spans="1:12" ht="15.75">
      <c r="C1" s="23" t="s">
        <v>33</v>
      </c>
      <c r="D1" s="23"/>
      <c r="E1" s="23"/>
      <c r="F1" s="23"/>
      <c r="G1" s="23"/>
    </row>
    <row r="2" spans="1:12" ht="15.75">
      <c r="C2" s="23" t="s">
        <v>34</v>
      </c>
      <c r="D2" s="23"/>
      <c r="E2" s="23"/>
      <c r="F2" s="23"/>
      <c r="G2" s="23"/>
    </row>
    <row r="3" spans="1:12" ht="15.75">
      <c r="C3" s="23" t="s">
        <v>35</v>
      </c>
      <c r="D3" s="23"/>
      <c r="E3" s="23"/>
      <c r="F3" s="23"/>
      <c r="G3" s="23"/>
    </row>
    <row r="4" spans="1:12" ht="36" customHeight="1">
      <c r="C4" s="23" t="s">
        <v>37</v>
      </c>
      <c r="D4" s="23"/>
      <c r="E4" s="23"/>
      <c r="F4" s="23"/>
      <c r="G4" s="23"/>
    </row>
    <row r="5" spans="1:12" ht="31.5" customHeight="1">
      <c r="C5" s="23" t="s">
        <v>36</v>
      </c>
      <c r="D5" s="23"/>
      <c r="E5" s="23"/>
      <c r="F5" s="23"/>
      <c r="G5" s="23"/>
    </row>
    <row r="6" spans="1:12" ht="21" customHeight="1"/>
    <row r="7" spans="1:12" ht="18.75">
      <c r="A7" s="31" t="s">
        <v>26</v>
      </c>
      <c r="B7" s="31"/>
      <c r="C7" s="31"/>
      <c r="D7" s="31"/>
      <c r="E7" s="31"/>
      <c r="F7" s="31"/>
      <c r="G7" s="31"/>
      <c r="H7" s="1"/>
      <c r="I7" s="1"/>
      <c r="J7" s="1"/>
      <c r="K7" s="1"/>
      <c r="L7" s="1"/>
    </row>
    <row r="8" spans="1:12" ht="18.75">
      <c r="A8" s="30" t="s">
        <v>27</v>
      </c>
      <c r="B8" s="30"/>
      <c r="C8" s="30"/>
      <c r="D8" s="30"/>
      <c r="E8" s="30"/>
      <c r="F8" s="30"/>
      <c r="G8" s="30"/>
      <c r="H8" s="1"/>
      <c r="I8" s="1"/>
      <c r="J8" s="1"/>
      <c r="K8" s="1"/>
      <c r="L8" s="1"/>
    </row>
    <row r="9" spans="1:12" ht="18.75">
      <c r="A9" s="30" t="s">
        <v>32</v>
      </c>
      <c r="B9" s="30"/>
      <c r="C9" s="30"/>
      <c r="D9" s="30"/>
      <c r="E9" s="30"/>
      <c r="F9" s="30"/>
      <c r="G9" s="30"/>
      <c r="H9" s="1"/>
      <c r="I9" s="1"/>
      <c r="J9" s="1"/>
      <c r="K9" s="1"/>
      <c r="L9" s="1"/>
    </row>
    <row r="10" spans="1:12" ht="18.75">
      <c r="A10" s="7"/>
      <c r="B10" s="7"/>
      <c r="C10" s="7"/>
      <c r="D10" s="7"/>
      <c r="E10" s="7"/>
      <c r="F10" s="7"/>
      <c r="G10" s="7"/>
    </row>
    <row r="11" spans="1:12" ht="57.75" customHeight="1">
      <c r="A11" s="11" t="s">
        <v>28</v>
      </c>
      <c r="B11" s="27" t="s">
        <v>29</v>
      </c>
      <c r="C11" s="28"/>
      <c r="D11" s="28"/>
      <c r="E11" s="28"/>
      <c r="F11" s="28"/>
      <c r="G11" s="29"/>
    </row>
    <row r="12" spans="1:12" ht="32.25" customHeight="1">
      <c r="A12" s="12" t="s">
        <v>30</v>
      </c>
      <c r="B12" s="24">
        <v>1.45</v>
      </c>
      <c r="C12" s="25"/>
      <c r="D12" s="25"/>
      <c r="E12" s="25"/>
      <c r="F12" s="25"/>
      <c r="G12" s="26"/>
    </row>
    <row r="19" spans="5:5">
      <c r="E19" s="1"/>
    </row>
  </sheetData>
  <mergeCells count="10">
    <mergeCell ref="B12:G12"/>
    <mergeCell ref="B11:G11"/>
    <mergeCell ref="A9:G9"/>
    <mergeCell ref="C5:G5"/>
    <mergeCell ref="C1:G1"/>
    <mergeCell ref="C2:G2"/>
    <mergeCell ref="C3:G3"/>
    <mergeCell ref="C4:G4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view="pageBreakPreview" zoomScale="60" zoomScaleNormal="66" workbookViewId="0"/>
  </sheetViews>
  <sheetFormatPr defaultRowHeight="15"/>
  <cols>
    <col min="1" max="1" width="96.42578125" customWidth="1"/>
    <col min="2" max="6" width="79.85546875" customWidth="1"/>
  </cols>
  <sheetData>
    <row r="1" spans="1:7" ht="15" customHeight="1">
      <c r="B1" s="16" t="str">
        <f>'2019 Террит.коэф.'!C1</f>
        <v>УТВЕРЖДАЮ</v>
      </c>
    </row>
    <row r="2" spans="1:7" ht="15" customHeight="1">
      <c r="B2" s="16" t="str">
        <f>'2019 Террит.коэф.'!C2</f>
        <v>Первый заместитель Министра труда и социальной защиты</v>
      </c>
    </row>
    <row r="3" spans="1:7" ht="15" customHeight="1">
      <c r="B3" s="16" t="str">
        <f>'2019 Террит.коэф.'!C3</f>
        <v>Российской Федерации</v>
      </c>
    </row>
    <row r="4" spans="1:7" ht="36.75" customHeight="1">
      <c r="B4" s="16" t="str">
        <f>'2019 Террит.коэф.'!C4</f>
        <v>_______________________________________А.В. Вовченко</v>
      </c>
    </row>
    <row r="5" spans="1:7" ht="31.5" customHeight="1">
      <c r="B5" s="16" t="str">
        <f>'2019 Террит.коэф.'!C5</f>
        <v>"_____"  _______________________20_______г.</v>
      </c>
    </row>
    <row r="6" spans="1:7" ht="18.75" customHeight="1"/>
    <row r="7" spans="1:7" ht="18.75">
      <c r="A7" s="32" t="s">
        <v>25</v>
      </c>
      <c r="B7" s="32"/>
      <c r="C7" s="1"/>
      <c r="D7" s="1"/>
      <c r="E7" s="1"/>
      <c r="F7" s="1"/>
      <c r="G7" s="1"/>
    </row>
    <row r="8" spans="1:7" ht="18.75">
      <c r="A8" s="33" t="s">
        <v>31</v>
      </c>
      <c r="B8" s="33"/>
      <c r="C8" s="1"/>
      <c r="D8" s="1"/>
      <c r="E8" s="1"/>
      <c r="F8" s="1"/>
      <c r="G8" s="1"/>
    </row>
    <row r="9" spans="1:7" ht="18.75">
      <c r="A9" s="32" t="s">
        <v>23</v>
      </c>
      <c r="B9" s="32"/>
      <c r="C9" s="1"/>
      <c r="D9" s="1"/>
      <c r="E9" s="1"/>
      <c r="F9" s="1"/>
    </row>
    <row r="10" spans="1:7" ht="18.75">
      <c r="A10" s="32" t="s">
        <v>32</v>
      </c>
      <c r="B10" s="32"/>
      <c r="C10" s="1"/>
      <c r="D10" s="1"/>
      <c r="E10" s="1"/>
      <c r="F10" s="1"/>
    </row>
    <row r="11" spans="1:7" ht="18.75">
      <c r="A11" s="7"/>
      <c r="B11" s="7"/>
    </row>
    <row r="12" spans="1:7" ht="51.75" customHeight="1">
      <c r="A12" s="8" t="s">
        <v>1</v>
      </c>
      <c r="B12" s="9" t="s">
        <v>24</v>
      </c>
    </row>
    <row r="13" spans="1:7" ht="72.75" customHeight="1">
      <c r="A13" s="10" t="s">
        <v>16</v>
      </c>
      <c r="B13" s="13">
        <v>2.8</v>
      </c>
    </row>
    <row r="14" spans="1:7" ht="72.75" customHeight="1">
      <c r="A14" s="10" t="s">
        <v>17</v>
      </c>
      <c r="B14" s="13">
        <v>2.8</v>
      </c>
    </row>
    <row r="15" spans="1:7" ht="72.75" customHeight="1">
      <c r="A15" s="10" t="s">
        <v>18</v>
      </c>
      <c r="B15" s="13">
        <v>2.8</v>
      </c>
    </row>
    <row r="16" spans="1:7" ht="72.75" customHeight="1">
      <c r="A16" s="10" t="s">
        <v>19</v>
      </c>
      <c r="B16" s="13">
        <v>2.8</v>
      </c>
    </row>
    <row r="17" spans="1:2" ht="72.75" customHeight="1">
      <c r="A17" s="10" t="s">
        <v>20</v>
      </c>
      <c r="B17" s="13">
        <v>2.8</v>
      </c>
    </row>
    <row r="18" spans="1:2" ht="72.75" customHeight="1">
      <c r="A18" s="10" t="s">
        <v>21</v>
      </c>
      <c r="B18" s="13">
        <v>2.8</v>
      </c>
    </row>
    <row r="19" spans="1:2" ht="75.75" customHeight="1">
      <c r="A19" s="10" t="s">
        <v>22</v>
      </c>
      <c r="B19" s="13">
        <v>2.8</v>
      </c>
    </row>
  </sheetData>
  <mergeCells count="4">
    <mergeCell ref="A10:B10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A2" sqref="A2"/>
    </sheetView>
  </sheetViews>
  <sheetFormatPr defaultRowHeight="15"/>
  <cols>
    <col min="1" max="1" width="46.140625" customWidth="1"/>
    <col min="2" max="11" width="13.28515625" customWidth="1"/>
    <col min="12" max="12" width="14.85546875" customWidth="1"/>
  </cols>
  <sheetData>
    <row r="1" spans="1:17" ht="15.75">
      <c r="H1" s="23" t="s">
        <v>33</v>
      </c>
      <c r="I1" s="23"/>
      <c r="J1" s="23"/>
      <c r="K1" s="23"/>
      <c r="L1" s="23"/>
    </row>
    <row r="2" spans="1:17" ht="15.75">
      <c r="H2" s="23" t="s">
        <v>34</v>
      </c>
      <c r="I2" s="23"/>
      <c r="J2" s="23"/>
      <c r="K2" s="23"/>
      <c r="L2" s="23"/>
    </row>
    <row r="3" spans="1:17" ht="15.75">
      <c r="H3" s="23" t="s">
        <v>35</v>
      </c>
      <c r="I3" s="23"/>
      <c r="J3" s="23"/>
      <c r="K3" s="23"/>
      <c r="L3" s="23"/>
    </row>
    <row r="4" spans="1:17" ht="31.5" customHeight="1">
      <c r="H4" s="23" t="s">
        <v>37</v>
      </c>
      <c r="I4" s="23"/>
      <c r="J4" s="23"/>
      <c r="K4" s="23"/>
      <c r="L4" s="23"/>
    </row>
    <row r="5" spans="1:17" ht="35.25" customHeight="1">
      <c r="H5" s="21" t="s">
        <v>38</v>
      </c>
      <c r="I5" s="21"/>
      <c r="J5" s="21"/>
      <c r="K5" s="21"/>
      <c r="L5" s="21"/>
    </row>
    <row r="6" spans="1:17" ht="21.75" customHeight="1">
      <c r="I6" s="15"/>
      <c r="J6" s="15"/>
      <c r="K6" s="15"/>
      <c r="L6" s="15"/>
    </row>
    <row r="7" spans="1:17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"/>
      <c r="N7" s="1"/>
      <c r="O7" s="1"/>
      <c r="P7" s="1"/>
      <c r="Q7" s="1"/>
    </row>
    <row r="8" spans="1:17">
      <c r="A8" s="21" t="s">
        <v>23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"/>
      <c r="N8" s="1"/>
      <c r="O8" s="1"/>
      <c r="P8" s="1"/>
    </row>
    <row r="9" spans="1:17">
      <c r="A9" s="22" t="s">
        <v>39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7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7" ht="57.75" customHeight="1">
      <c r="A11" s="20" t="s">
        <v>1</v>
      </c>
      <c r="B11" s="18" t="s">
        <v>2</v>
      </c>
      <c r="C11" s="18"/>
      <c r="D11" s="18"/>
      <c r="E11" s="34" t="s">
        <v>6</v>
      </c>
      <c r="F11" s="35"/>
      <c r="G11" s="35"/>
      <c r="H11" s="35"/>
      <c r="I11" s="35"/>
      <c r="J11" s="35"/>
      <c r="K11" s="36"/>
      <c r="L11" s="20" t="s">
        <v>7</v>
      </c>
    </row>
    <row r="12" spans="1:17" ht="39" customHeight="1">
      <c r="A12" s="20"/>
      <c r="B12" s="3" t="s">
        <v>3</v>
      </c>
      <c r="C12" s="3" t="s">
        <v>4</v>
      </c>
      <c r="D12" s="3" t="s">
        <v>5</v>
      </c>
      <c r="E12" s="3" t="s">
        <v>8</v>
      </c>
      <c r="F12" s="3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20"/>
    </row>
    <row r="13" spans="1:17" ht="22.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4" t="s">
        <v>15</v>
      </c>
    </row>
    <row r="14" spans="1:17" ht="45">
      <c r="A14" s="2" t="s">
        <v>16</v>
      </c>
      <c r="B14" s="6">
        <v>28340.48</v>
      </c>
      <c r="C14" s="6">
        <v>32015.07</v>
      </c>
      <c r="D14" s="6">
        <v>558.21</v>
      </c>
      <c r="E14" s="6">
        <v>6202.82</v>
      </c>
      <c r="F14" s="6">
        <v>0</v>
      </c>
      <c r="G14" s="6">
        <v>1093.21</v>
      </c>
      <c r="H14" s="6">
        <v>155.13999999999999</v>
      </c>
      <c r="I14" s="6">
        <v>206.64</v>
      </c>
      <c r="J14" s="6">
        <v>6066.07</v>
      </c>
      <c r="K14" s="6">
        <v>2157.12</v>
      </c>
      <c r="L14" s="6">
        <f t="shared" ref="L14:L20" si="0">B14+C14+D14++E14+F14+G14+H14+I14+J14+K14</f>
        <v>76794.760000000009</v>
      </c>
    </row>
    <row r="15" spans="1:17" ht="45">
      <c r="A15" s="2" t="s">
        <v>17</v>
      </c>
      <c r="B15" s="6">
        <v>16687.099999999999</v>
      </c>
      <c r="C15" s="6">
        <v>0</v>
      </c>
      <c r="D15" s="6">
        <v>942.07</v>
      </c>
      <c r="E15" s="6">
        <v>1929.77</v>
      </c>
      <c r="F15" s="6">
        <v>0</v>
      </c>
      <c r="G15" s="6">
        <v>340.11</v>
      </c>
      <c r="H15" s="6">
        <v>48.27</v>
      </c>
      <c r="I15" s="6">
        <v>64.290000000000006</v>
      </c>
      <c r="J15" s="6">
        <v>1887.12</v>
      </c>
      <c r="K15" s="6">
        <v>671.1</v>
      </c>
      <c r="L15" s="6">
        <f t="shared" si="0"/>
        <v>22569.829999999998</v>
      </c>
    </row>
    <row r="16" spans="1:17" ht="45">
      <c r="A16" s="2" t="s">
        <v>18</v>
      </c>
      <c r="B16" s="6">
        <v>16864.740000000002</v>
      </c>
      <c r="C16" s="6">
        <v>0</v>
      </c>
      <c r="D16" s="6">
        <v>0</v>
      </c>
      <c r="E16" s="6">
        <v>1929.77</v>
      </c>
      <c r="F16" s="6">
        <v>0</v>
      </c>
      <c r="G16" s="6">
        <v>340.11</v>
      </c>
      <c r="H16" s="6">
        <v>48.27</v>
      </c>
      <c r="I16" s="6">
        <v>64.290000000000006</v>
      </c>
      <c r="J16" s="6">
        <v>1877.42</v>
      </c>
      <c r="K16" s="6">
        <v>671.1</v>
      </c>
      <c r="L16" s="6">
        <f t="shared" si="0"/>
        <v>21795.700000000004</v>
      </c>
    </row>
    <row r="17" spans="1:12" ht="45">
      <c r="A17" s="2" t="s">
        <v>19</v>
      </c>
      <c r="B17" s="6">
        <v>2419.85</v>
      </c>
      <c r="C17" s="6">
        <v>0</v>
      </c>
      <c r="D17" s="6">
        <v>0</v>
      </c>
      <c r="E17" s="6">
        <v>275.68</v>
      </c>
      <c r="F17" s="6">
        <v>0</v>
      </c>
      <c r="G17" s="6">
        <v>48.59</v>
      </c>
      <c r="H17" s="6">
        <v>6.9</v>
      </c>
      <c r="I17" s="6">
        <v>9.18</v>
      </c>
      <c r="J17" s="6">
        <v>268.2</v>
      </c>
      <c r="K17" s="6">
        <v>95.87</v>
      </c>
      <c r="L17" s="6">
        <f t="shared" si="0"/>
        <v>3124.2699999999995</v>
      </c>
    </row>
    <row r="18" spans="1:12" ht="45">
      <c r="A18" s="2" t="s">
        <v>20</v>
      </c>
      <c r="B18" s="6">
        <v>15563.94</v>
      </c>
      <c r="C18" s="6">
        <v>0</v>
      </c>
      <c r="D18" s="6">
        <v>0</v>
      </c>
      <c r="E18" s="6">
        <v>1654.09</v>
      </c>
      <c r="F18" s="6">
        <v>0</v>
      </c>
      <c r="G18" s="6">
        <v>291.52</v>
      </c>
      <c r="H18" s="6">
        <v>41.37</v>
      </c>
      <c r="I18" s="6">
        <v>55.1</v>
      </c>
      <c r="J18" s="6">
        <v>1630.13</v>
      </c>
      <c r="K18" s="6">
        <v>575.23</v>
      </c>
      <c r="L18" s="6">
        <f t="shared" si="0"/>
        <v>19811.379999999997</v>
      </c>
    </row>
    <row r="19" spans="1:12" ht="45">
      <c r="A19" s="2" t="s">
        <v>21</v>
      </c>
      <c r="B19" s="6">
        <v>663.47</v>
      </c>
      <c r="C19" s="6">
        <v>0</v>
      </c>
      <c r="D19" s="6">
        <v>0</v>
      </c>
      <c r="E19" s="6">
        <v>137.84</v>
      </c>
      <c r="F19" s="6">
        <v>0</v>
      </c>
      <c r="G19" s="6">
        <v>24.29</v>
      </c>
      <c r="H19" s="6">
        <v>3.45</v>
      </c>
      <c r="I19" s="6">
        <v>4.59</v>
      </c>
      <c r="J19" s="6">
        <v>134.1</v>
      </c>
      <c r="K19" s="6">
        <v>47.94</v>
      </c>
      <c r="L19" s="6">
        <f t="shared" si="0"/>
        <v>1015.6800000000001</v>
      </c>
    </row>
    <row r="20" spans="1:12" ht="90">
      <c r="A20" s="2" t="s">
        <v>22</v>
      </c>
      <c r="B20" s="6">
        <v>15364.52</v>
      </c>
      <c r="C20" s="6">
        <v>0</v>
      </c>
      <c r="D20" s="6">
        <v>0</v>
      </c>
      <c r="E20" s="6">
        <v>1654.09</v>
      </c>
      <c r="F20" s="6">
        <v>0</v>
      </c>
      <c r="G20" s="6">
        <v>291.52</v>
      </c>
      <c r="H20" s="6">
        <v>41.37</v>
      </c>
      <c r="I20" s="6">
        <v>55.1</v>
      </c>
      <c r="J20" s="6">
        <v>1609.22</v>
      </c>
      <c r="K20" s="6">
        <v>575.23</v>
      </c>
      <c r="L20" s="6">
        <f t="shared" si="0"/>
        <v>19591.05</v>
      </c>
    </row>
  </sheetData>
  <mergeCells count="12">
    <mergeCell ref="A7:L7"/>
    <mergeCell ref="H1:L1"/>
    <mergeCell ref="H2:L2"/>
    <mergeCell ref="H3:L3"/>
    <mergeCell ref="H4:L4"/>
    <mergeCell ref="H5:L5"/>
    <mergeCell ref="A8:L8"/>
    <mergeCell ref="A9:L9"/>
    <mergeCell ref="A11:A12"/>
    <mergeCell ref="B11:D11"/>
    <mergeCell ref="E11:K11"/>
    <mergeCell ref="L11:L12"/>
  </mergeCells>
  <pageMargins left="0.70866141732283472" right="0.70866141732283472" top="0.35433070866141736" bottom="0.74803149606299213" header="0.31496062992125984" footer="0.31496062992125984"/>
  <pageSetup paperSize="9" scale="6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workbookViewId="0"/>
  </sheetViews>
  <sheetFormatPr defaultRowHeight="15"/>
  <cols>
    <col min="1" max="1" width="59.5703125" customWidth="1"/>
    <col min="2" max="6" width="13.28515625" customWidth="1"/>
    <col min="7" max="7" width="17.5703125" customWidth="1"/>
    <col min="8" max="8" width="18.28515625" customWidth="1"/>
  </cols>
  <sheetData>
    <row r="1" spans="1:12" ht="15.75">
      <c r="C1" s="23" t="s">
        <v>33</v>
      </c>
      <c r="D1" s="23"/>
      <c r="E1" s="23"/>
      <c r="F1" s="23"/>
      <c r="G1" s="23"/>
    </row>
    <row r="2" spans="1:12" ht="15.75">
      <c r="C2" s="23" t="s">
        <v>34</v>
      </c>
      <c r="D2" s="23"/>
      <c r="E2" s="23"/>
      <c r="F2" s="23"/>
      <c r="G2" s="23"/>
    </row>
    <row r="3" spans="1:12" ht="15.75">
      <c r="C3" s="23" t="s">
        <v>35</v>
      </c>
      <c r="D3" s="23"/>
      <c r="E3" s="23"/>
      <c r="F3" s="23"/>
      <c r="G3" s="23"/>
    </row>
    <row r="4" spans="1:12" ht="36" customHeight="1">
      <c r="C4" s="23" t="s">
        <v>37</v>
      </c>
      <c r="D4" s="23"/>
      <c r="E4" s="23"/>
      <c r="F4" s="23"/>
      <c r="G4" s="23"/>
    </row>
    <row r="5" spans="1:12" ht="31.5" customHeight="1">
      <c r="C5" s="23" t="s">
        <v>36</v>
      </c>
      <c r="D5" s="23"/>
      <c r="E5" s="23"/>
      <c r="F5" s="23"/>
      <c r="G5" s="23"/>
    </row>
    <row r="6" spans="1:12" ht="21" customHeight="1"/>
    <row r="7" spans="1:12" ht="18.75">
      <c r="A7" s="31" t="s">
        <v>26</v>
      </c>
      <c r="B7" s="31"/>
      <c r="C7" s="31"/>
      <c r="D7" s="31"/>
      <c r="E7" s="31"/>
      <c r="F7" s="31"/>
      <c r="G7" s="31"/>
      <c r="H7" s="1"/>
      <c r="I7" s="1"/>
      <c r="J7" s="1"/>
      <c r="K7" s="1"/>
      <c r="L7" s="1"/>
    </row>
    <row r="8" spans="1:12" ht="18.75">
      <c r="A8" s="30" t="s">
        <v>27</v>
      </c>
      <c r="B8" s="30"/>
      <c r="C8" s="30"/>
      <c r="D8" s="30"/>
      <c r="E8" s="30"/>
      <c r="F8" s="30"/>
      <c r="G8" s="30"/>
      <c r="H8" s="1"/>
      <c r="I8" s="1"/>
      <c r="J8" s="1"/>
      <c r="K8" s="1"/>
      <c r="L8" s="1"/>
    </row>
    <row r="9" spans="1:12" ht="18.75">
      <c r="A9" s="30" t="s">
        <v>39</v>
      </c>
      <c r="B9" s="30"/>
      <c r="C9" s="30"/>
      <c r="D9" s="30"/>
      <c r="E9" s="30"/>
      <c r="F9" s="30"/>
      <c r="G9" s="30"/>
      <c r="H9" s="1"/>
      <c r="I9" s="1"/>
      <c r="J9" s="1"/>
      <c r="K9" s="1"/>
      <c r="L9" s="1"/>
    </row>
    <row r="10" spans="1:12" ht="18.75">
      <c r="A10" s="7"/>
      <c r="B10" s="7"/>
      <c r="C10" s="7"/>
      <c r="D10" s="7"/>
      <c r="E10" s="7"/>
      <c r="F10" s="7"/>
      <c r="G10" s="7"/>
    </row>
    <row r="11" spans="1:12" ht="57.75" customHeight="1">
      <c r="A11" s="11" t="s">
        <v>28</v>
      </c>
      <c r="B11" s="27" t="s">
        <v>29</v>
      </c>
      <c r="C11" s="28"/>
      <c r="D11" s="28"/>
      <c r="E11" s="28"/>
      <c r="F11" s="28"/>
      <c r="G11" s="29"/>
    </row>
    <row r="12" spans="1:12" ht="32.25" customHeight="1">
      <c r="A12" s="12" t="s">
        <v>30</v>
      </c>
      <c r="B12" s="24">
        <v>1.45</v>
      </c>
      <c r="C12" s="25"/>
      <c r="D12" s="25"/>
      <c r="E12" s="25"/>
      <c r="F12" s="25"/>
      <c r="G12" s="26"/>
    </row>
    <row r="19" spans="5:5">
      <c r="E19" s="1"/>
    </row>
  </sheetData>
  <mergeCells count="10">
    <mergeCell ref="A8:G8"/>
    <mergeCell ref="A9:G9"/>
    <mergeCell ref="B11:G11"/>
    <mergeCell ref="B12:G12"/>
    <mergeCell ref="C1:G1"/>
    <mergeCell ref="C2:G2"/>
    <mergeCell ref="C3:G3"/>
    <mergeCell ref="C4:G4"/>
    <mergeCell ref="C5:G5"/>
    <mergeCell ref="A7:G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>
      <selection activeCell="A2" sqref="A2"/>
    </sheetView>
  </sheetViews>
  <sheetFormatPr defaultRowHeight="15"/>
  <cols>
    <col min="1" max="1" width="96.42578125" customWidth="1"/>
    <col min="2" max="2" width="79.85546875" customWidth="1"/>
    <col min="3" max="6" width="62.7109375" customWidth="1"/>
  </cols>
  <sheetData>
    <row r="1" spans="1:7" ht="15" customHeight="1">
      <c r="B1" s="17" t="str">
        <f>[1]Террит.коэф.!C1</f>
        <v>УТВЕРЖДАЮ</v>
      </c>
    </row>
    <row r="2" spans="1:7" ht="15" customHeight="1">
      <c r="B2" s="17" t="str">
        <f>[1]Террит.коэф.!C2</f>
        <v>Первый заместитель Министра труда и социальной защиты</v>
      </c>
    </row>
    <row r="3" spans="1:7" ht="15" customHeight="1">
      <c r="B3" s="17" t="str">
        <f>[1]Террит.коэф.!C3</f>
        <v>Российской Федерации</v>
      </c>
    </row>
    <row r="4" spans="1:7" ht="36.75" customHeight="1">
      <c r="B4" s="17" t="str">
        <f>[1]Террит.коэф.!C4</f>
        <v>_______________________________________А.В. Вовченко</v>
      </c>
    </row>
    <row r="5" spans="1:7" ht="31.5" customHeight="1">
      <c r="B5" s="17" t="str">
        <f>[1]Террит.коэф.!C5</f>
        <v>"_____"  _______________________20_______г.</v>
      </c>
    </row>
    <row r="6" spans="1:7" ht="18.75" customHeight="1"/>
    <row r="7" spans="1:7" ht="18.75">
      <c r="A7" s="32" t="s">
        <v>25</v>
      </c>
      <c r="B7" s="32"/>
      <c r="C7" s="1"/>
      <c r="D7" s="1"/>
      <c r="E7" s="1"/>
      <c r="F7" s="1"/>
      <c r="G7" s="1"/>
    </row>
    <row r="8" spans="1:7" ht="18.75">
      <c r="A8" s="33" t="s">
        <v>31</v>
      </c>
      <c r="B8" s="33"/>
      <c r="C8" s="1"/>
      <c r="D8" s="1"/>
      <c r="E8" s="1"/>
      <c r="F8" s="1"/>
      <c r="G8" s="1"/>
    </row>
    <row r="9" spans="1:7" ht="18.75">
      <c r="A9" s="32" t="s">
        <v>23</v>
      </c>
      <c r="B9" s="32"/>
      <c r="C9" s="1"/>
      <c r="D9" s="1"/>
      <c r="E9" s="1"/>
      <c r="F9" s="1"/>
    </row>
    <row r="10" spans="1:7" ht="18.75">
      <c r="A10" s="32" t="s">
        <v>39</v>
      </c>
      <c r="B10" s="32"/>
      <c r="C10" s="1"/>
      <c r="D10" s="1"/>
      <c r="E10" s="1"/>
      <c r="F10" s="1"/>
    </row>
    <row r="11" spans="1:7" ht="18.75">
      <c r="A11" s="7"/>
      <c r="B11" s="7"/>
    </row>
    <row r="12" spans="1:7" ht="57.75" customHeight="1">
      <c r="A12" s="8" t="s">
        <v>1</v>
      </c>
      <c r="B12" s="9" t="s">
        <v>24</v>
      </c>
    </row>
    <row r="13" spans="1:7" ht="72.75" customHeight="1">
      <c r="A13" s="10" t="s">
        <v>16</v>
      </c>
      <c r="B13" s="13">
        <v>2.8</v>
      </c>
    </row>
    <row r="14" spans="1:7" ht="72.75" customHeight="1">
      <c r="A14" s="10" t="s">
        <v>17</v>
      </c>
      <c r="B14" s="13">
        <v>2.8</v>
      </c>
    </row>
    <row r="15" spans="1:7" ht="72.75" customHeight="1">
      <c r="A15" s="10" t="s">
        <v>18</v>
      </c>
      <c r="B15" s="13">
        <v>2.8</v>
      </c>
    </row>
    <row r="16" spans="1:7" ht="72.75" customHeight="1">
      <c r="A16" s="10" t="s">
        <v>19</v>
      </c>
      <c r="B16" s="13">
        <v>2.8</v>
      </c>
    </row>
    <row r="17" spans="1:2" ht="72.75" customHeight="1">
      <c r="A17" s="10" t="s">
        <v>20</v>
      </c>
      <c r="B17" s="13">
        <v>2.8</v>
      </c>
    </row>
    <row r="18" spans="1:2" ht="72.75" customHeight="1">
      <c r="A18" s="10" t="s">
        <v>21</v>
      </c>
      <c r="B18" s="13">
        <v>2.8</v>
      </c>
    </row>
    <row r="19" spans="1:2" ht="75.75" customHeight="1">
      <c r="A19" s="10" t="s">
        <v>22</v>
      </c>
      <c r="B19" s="13">
        <v>2.8</v>
      </c>
    </row>
  </sheetData>
  <mergeCells count="4"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A3" sqref="A3"/>
    </sheetView>
  </sheetViews>
  <sheetFormatPr defaultRowHeight="15"/>
  <cols>
    <col min="1" max="1" width="46.140625" customWidth="1"/>
    <col min="2" max="11" width="13.28515625" customWidth="1"/>
    <col min="12" max="12" width="14.85546875" customWidth="1"/>
  </cols>
  <sheetData>
    <row r="1" spans="1:17" ht="15.75">
      <c r="H1" s="23" t="s">
        <v>33</v>
      </c>
      <c r="I1" s="23"/>
      <c r="J1" s="23"/>
      <c r="K1" s="23"/>
      <c r="L1" s="23"/>
    </row>
    <row r="2" spans="1:17" ht="15.75">
      <c r="H2" s="23" t="s">
        <v>34</v>
      </c>
      <c r="I2" s="23"/>
      <c r="J2" s="23"/>
      <c r="K2" s="23"/>
      <c r="L2" s="23"/>
    </row>
    <row r="3" spans="1:17" ht="15.75">
      <c r="H3" s="23" t="s">
        <v>35</v>
      </c>
      <c r="I3" s="23"/>
      <c r="J3" s="23"/>
      <c r="K3" s="23"/>
      <c r="L3" s="23"/>
    </row>
    <row r="4" spans="1:17" ht="31.5" customHeight="1">
      <c r="H4" s="23" t="s">
        <v>37</v>
      </c>
      <c r="I4" s="23"/>
      <c r="J4" s="23"/>
      <c r="K4" s="23"/>
      <c r="L4" s="23"/>
    </row>
    <row r="5" spans="1:17" ht="35.25" customHeight="1">
      <c r="H5" s="21" t="s">
        <v>38</v>
      </c>
      <c r="I5" s="21"/>
      <c r="J5" s="21"/>
      <c r="K5" s="21"/>
      <c r="L5" s="21"/>
    </row>
    <row r="6" spans="1:17" ht="21.75" customHeight="1">
      <c r="I6" s="15"/>
      <c r="J6" s="15"/>
      <c r="K6" s="15"/>
      <c r="L6" s="15"/>
    </row>
    <row r="7" spans="1:17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1"/>
      <c r="N7" s="1"/>
      <c r="O7" s="1"/>
      <c r="P7" s="1"/>
      <c r="Q7" s="1"/>
    </row>
    <row r="8" spans="1:17">
      <c r="A8" s="21" t="s">
        <v>23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1"/>
      <c r="N8" s="1"/>
      <c r="O8" s="1"/>
      <c r="P8" s="1"/>
    </row>
    <row r="9" spans="1:17">
      <c r="A9" s="22" t="s">
        <v>40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7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7" ht="57.75" customHeight="1">
      <c r="A11" s="20" t="s">
        <v>1</v>
      </c>
      <c r="B11" s="18" t="s">
        <v>2</v>
      </c>
      <c r="C11" s="18"/>
      <c r="D11" s="18"/>
      <c r="E11" s="19" t="s">
        <v>6</v>
      </c>
      <c r="F11" s="19"/>
      <c r="G11" s="19"/>
      <c r="H11" s="19"/>
      <c r="I11" s="19"/>
      <c r="J11" s="19"/>
      <c r="K11" s="19"/>
      <c r="L11" s="20" t="s">
        <v>7</v>
      </c>
    </row>
    <row r="12" spans="1:17" ht="39" customHeight="1">
      <c r="A12" s="20"/>
      <c r="B12" s="3" t="s">
        <v>3</v>
      </c>
      <c r="C12" s="3" t="s">
        <v>4</v>
      </c>
      <c r="D12" s="3" t="s">
        <v>5</v>
      </c>
      <c r="E12" s="3" t="s">
        <v>8</v>
      </c>
      <c r="F12" s="3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20"/>
    </row>
    <row r="13" spans="1:17" ht="22.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4" t="s">
        <v>15</v>
      </c>
    </row>
    <row r="14" spans="1:17" ht="45">
      <c r="A14" s="2" t="s">
        <v>16</v>
      </c>
      <c r="B14" s="6">
        <v>30244.89</v>
      </c>
      <c r="C14" s="6">
        <v>32015.07</v>
      </c>
      <c r="D14" s="6">
        <v>558.21</v>
      </c>
      <c r="E14" s="6">
        <v>6202.82</v>
      </c>
      <c r="F14" s="6">
        <v>0</v>
      </c>
      <c r="G14" s="6">
        <v>1093.21</v>
      </c>
      <c r="H14" s="6">
        <v>155.13999999999999</v>
      </c>
      <c r="I14" s="6">
        <v>206.64</v>
      </c>
      <c r="J14" s="6">
        <v>6302.61</v>
      </c>
      <c r="K14" s="6">
        <v>2157.12</v>
      </c>
      <c r="L14" s="6">
        <f>B14+C14+D14++E14+F14+G14+H14+I14+J14+K14</f>
        <v>78935.709999999992</v>
      </c>
    </row>
    <row r="15" spans="1:17" ht="45">
      <c r="A15" s="2" t="s">
        <v>17</v>
      </c>
      <c r="B15" s="6">
        <v>17808.79</v>
      </c>
      <c r="C15" s="6">
        <v>0</v>
      </c>
      <c r="D15" s="6">
        <v>942.07</v>
      </c>
      <c r="E15" s="6">
        <v>1929.77</v>
      </c>
      <c r="F15" s="6">
        <v>0</v>
      </c>
      <c r="G15" s="6">
        <v>340.11</v>
      </c>
      <c r="H15" s="6">
        <v>48.27</v>
      </c>
      <c r="I15" s="6">
        <v>64.290000000000006</v>
      </c>
      <c r="J15" s="6">
        <v>1956.52</v>
      </c>
      <c r="K15" s="6">
        <v>671.1</v>
      </c>
      <c r="L15" s="6">
        <f t="shared" ref="L15:L20" si="0">B15+C15+D15++E15+F15+G15+H15+I15+J15+K15</f>
        <v>23760.920000000002</v>
      </c>
    </row>
    <row r="16" spans="1:17" ht="45">
      <c r="A16" s="2" t="s">
        <v>18</v>
      </c>
      <c r="B16" s="6">
        <v>17998.39</v>
      </c>
      <c r="C16" s="6">
        <v>0</v>
      </c>
      <c r="D16" s="6">
        <v>0</v>
      </c>
      <c r="E16" s="6">
        <v>1929.77</v>
      </c>
      <c r="F16" s="6">
        <v>0</v>
      </c>
      <c r="G16" s="6">
        <v>340.11</v>
      </c>
      <c r="H16" s="6">
        <v>48.27</v>
      </c>
      <c r="I16" s="6">
        <v>64.290000000000006</v>
      </c>
      <c r="J16" s="6">
        <v>1952.4</v>
      </c>
      <c r="K16" s="6">
        <v>671.1</v>
      </c>
      <c r="L16" s="6">
        <f t="shared" si="0"/>
        <v>23004.33</v>
      </c>
    </row>
    <row r="17" spans="1:12" ht="45">
      <c r="A17" s="2" t="s">
        <v>19</v>
      </c>
      <c r="B17" s="6">
        <v>2582.52</v>
      </c>
      <c r="C17" s="6">
        <v>0</v>
      </c>
      <c r="D17" s="6">
        <v>0</v>
      </c>
      <c r="E17" s="6">
        <v>275.68</v>
      </c>
      <c r="F17" s="6">
        <v>0</v>
      </c>
      <c r="G17" s="6">
        <v>48.59</v>
      </c>
      <c r="H17" s="6">
        <v>6.9</v>
      </c>
      <c r="I17" s="6">
        <v>9.18</v>
      </c>
      <c r="J17" s="6">
        <v>279.08</v>
      </c>
      <c r="K17" s="6">
        <v>95.87</v>
      </c>
      <c r="L17" s="6">
        <f t="shared" si="0"/>
        <v>3297.8199999999997</v>
      </c>
    </row>
    <row r="18" spans="1:12" ht="45">
      <c r="A18" s="2" t="s">
        <v>20</v>
      </c>
      <c r="B18" s="6">
        <v>16644.310000000001</v>
      </c>
      <c r="C18" s="6">
        <v>0</v>
      </c>
      <c r="D18" s="6">
        <v>0</v>
      </c>
      <c r="E18" s="6">
        <v>1654.09</v>
      </c>
      <c r="F18" s="6">
        <v>0</v>
      </c>
      <c r="G18" s="6">
        <v>291.52</v>
      </c>
      <c r="H18" s="6">
        <v>41.37</v>
      </c>
      <c r="I18" s="6">
        <v>55.1</v>
      </c>
      <c r="J18" s="6">
        <v>1700.4</v>
      </c>
      <c r="K18" s="6">
        <v>575.23</v>
      </c>
      <c r="L18" s="6">
        <f t="shared" si="0"/>
        <v>20962.02</v>
      </c>
    </row>
    <row r="19" spans="1:12" ht="45">
      <c r="A19" s="2" t="s">
        <v>21</v>
      </c>
      <c r="B19" s="6">
        <v>708.06</v>
      </c>
      <c r="C19" s="6">
        <v>0</v>
      </c>
      <c r="D19" s="6">
        <v>0</v>
      </c>
      <c r="E19" s="6">
        <v>137.84</v>
      </c>
      <c r="F19" s="6">
        <v>0</v>
      </c>
      <c r="G19" s="6">
        <v>24.29</v>
      </c>
      <c r="H19" s="6">
        <v>3.45</v>
      </c>
      <c r="I19" s="6">
        <v>4.59</v>
      </c>
      <c r="J19" s="6">
        <v>139.54</v>
      </c>
      <c r="K19" s="6">
        <v>47.94</v>
      </c>
      <c r="L19" s="6">
        <f t="shared" si="0"/>
        <v>1065.71</v>
      </c>
    </row>
    <row r="20" spans="1:12" ht="90">
      <c r="A20" s="2" t="s">
        <v>22</v>
      </c>
      <c r="B20" s="6">
        <v>16397.310000000001</v>
      </c>
      <c r="C20" s="6">
        <v>0</v>
      </c>
      <c r="D20" s="6">
        <v>0</v>
      </c>
      <c r="E20" s="6">
        <v>1654.09</v>
      </c>
      <c r="F20" s="6">
        <v>0</v>
      </c>
      <c r="G20" s="6">
        <v>291.52</v>
      </c>
      <c r="H20" s="6">
        <v>41.37</v>
      </c>
      <c r="I20" s="6">
        <v>55.1</v>
      </c>
      <c r="J20" s="6">
        <v>1674.5</v>
      </c>
      <c r="K20" s="6">
        <v>575.23</v>
      </c>
      <c r="L20" s="6">
        <f t="shared" si="0"/>
        <v>20689.12</v>
      </c>
    </row>
  </sheetData>
  <mergeCells count="12">
    <mergeCell ref="A7:L7"/>
    <mergeCell ref="H1:L1"/>
    <mergeCell ref="H2:L2"/>
    <mergeCell ref="H3:L3"/>
    <mergeCell ref="H4:L4"/>
    <mergeCell ref="H5:L5"/>
    <mergeCell ref="A8:L8"/>
    <mergeCell ref="A9:L9"/>
    <mergeCell ref="A11:A12"/>
    <mergeCell ref="B11:D11"/>
    <mergeCell ref="E11:K11"/>
    <mergeCell ref="L11:L12"/>
  </mergeCells>
  <pageMargins left="0.70866141732283472" right="0.70866141732283472" top="0.35433070866141736" bottom="0.74803149606299213" header="0.31496062992125984" footer="0.31496062992125984"/>
  <pageSetup paperSize="9" scale="6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workbookViewId="0"/>
  </sheetViews>
  <sheetFormatPr defaultRowHeight="15"/>
  <cols>
    <col min="1" max="1" width="59.5703125" customWidth="1"/>
    <col min="2" max="6" width="13.28515625" customWidth="1"/>
    <col min="7" max="7" width="17.5703125" customWidth="1"/>
    <col min="8" max="8" width="18.28515625" customWidth="1"/>
  </cols>
  <sheetData>
    <row r="1" spans="1:12" ht="15.75">
      <c r="C1" s="23" t="s">
        <v>33</v>
      </c>
      <c r="D1" s="23"/>
      <c r="E1" s="23"/>
      <c r="F1" s="23"/>
      <c r="G1" s="23"/>
    </row>
    <row r="2" spans="1:12" ht="15.75">
      <c r="C2" s="23" t="s">
        <v>34</v>
      </c>
      <c r="D2" s="23"/>
      <c r="E2" s="23"/>
      <c r="F2" s="23"/>
      <c r="G2" s="23"/>
    </row>
    <row r="3" spans="1:12" ht="15.75">
      <c r="C3" s="23" t="s">
        <v>35</v>
      </c>
      <c r="D3" s="23"/>
      <c r="E3" s="23"/>
      <c r="F3" s="23"/>
      <c r="G3" s="23"/>
    </row>
    <row r="4" spans="1:12" ht="36" customHeight="1">
      <c r="C4" s="23" t="s">
        <v>37</v>
      </c>
      <c r="D4" s="23"/>
      <c r="E4" s="23"/>
      <c r="F4" s="23"/>
      <c r="G4" s="23"/>
    </row>
    <row r="5" spans="1:12" ht="31.5" customHeight="1">
      <c r="C5" s="23" t="s">
        <v>36</v>
      </c>
      <c r="D5" s="23"/>
      <c r="E5" s="23"/>
      <c r="F5" s="23"/>
      <c r="G5" s="23"/>
    </row>
    <row r="6" spans="1:12" ht="21" customHeight="1"/>
    <row r="7" spans="1:12" ht="18.75">
      <c r="A7" s="31" t="s">
        <v>26</v>
      </c>
      <c r="B7" s="31"/>
      <c r="C7" s="31"/>
      <c r="D7" s="31"/>
      <c r="E7" s="31"/>
      <c r="F7" s="31"/>
      <c r="G7" s="31"/>
      <c r="H7" s="1"/>
      <c r="I7" s="1"/>
      <c r="J7" s="1"/>
      <c r="K7" s="1"/>
      <c r="L7" s="1"/>
    </row>
    <row r="8" spans="1:12" ht="18.75">
      <c r="A8" s="30" t="s">
        <v>27</v>
      </c>
      <c r="B8" s="30"/>
      <c r="C8" s="30"/>
      <c r="D8" s="30"/>
      <c r="E8" s="30"/>
      <c r="F8" s="30"/>
      <c r="G8" s="30"/>
      <c r="H8" s="1"/>
      <c r="I8" s="1"/>
      <c r="J8" s="1"/>
      <c r="K8" s="1"/>
      <c r="L8" s="1"/>
    </row>
    <row r="9" spans="1:12" ht="18.75">
      <c r="A9" s="30" t="s">
        <v>40</v>
      </c>
      <c r="B9" s="30"/>
      <c r="C9" s="30"/>
      <c r="D9" s="30"/>
      <c r="E9" s="30"/>
      <c r="F9" s="30"/>
      <c r="G9" s="30"/>
      <c r="H9" s="1"/>
      <c r="I9" s="1"/>
      <c r="J9" s="1"/>
      <c r="K9" s="1"/>
      <c r="L9" s="1"/>
    </row>
    <row r="10" spans="1:12" ht="18.75">
      <c r="A10" s="7"/>
      <c r="B10" s="7"/>
      <c r="C10" s="7"/>
      <c r="D10" s="7"/>
      <c r="E10" s="7"/>
      <c r="F10" s="7"/>
      <c r="G10" s="7"/>
    </row>
    <row r="11" spans="1:12" ht="57.75" customHeight="1">
      <c r="A11" s="11" t="s">
        <v>28</v>
      </c>
      <c r="B11" s="27" t="s">
        <v>29</v>
      </c>
      <c r="C11" s="28"/>
      <c r="D11" s="28"/>
      <c r="E11" s="28"/>
      <c r="F11" s="28"/>
      <c r="G11" s="29"/>
    </row>
    <row r="12" spans="1:12" ht="32.25" customHeight="1">
      <c r="A12" s="12" t="s">
        <v>30</v>
      </c>
      <c r="B12" s="24">
        <v>1.45</v>
      </c>
      <c r="C12" s="25"/>
      <c r="D12" s="25"/>
      <c r="E12" s="25"/>
      <c r="F12" s="25"/>
      <c r="G12" s="26"/>
    </row>
    <row r="19" spans="5:5">
      <c r="E19" s="1"/>
    </row>
  </sheetData>
  <mergeCells count="10">
    <mergeCell ref="A8:G8"/>
    <mergeCell ref="A9:G9"/>
    <mergeCell ref="B11:G11"/>
    <mergeCell ref="B12:G12"/>
    <mergeCell ref="C1:G1"/>
    <mergeCell ref="C2:G2"/>
    <mergeCell ref="C3:G3"/>
    <mergeCell ref="C4:G4"/>
    <mergeCell ref="C5:G5"/>
    <mergeCell ref="A7:G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>
      <selection activeCell="A2" sqref="A2"/>
    </sheetView>
  </sheetViews>
  <sheetFormatPr defaultRowHeight="15"/>
  <cols>
    <col min="1" max="1" width="96.42578125" customWidth="1"/>
    <col min="2" max="2" width="79.85546875" customWidth="1"/>
    <col min="3" max="6" width="62.7109375" customWidth="1"/>
  </cols>
  <sheetData>
    <row r="1" spans="1:7" ht="15" customHeight="1">
      <c r="B1" s="17" t="str">
        <f>[1]Террит.коэф.!C1</f>
        <v>УТВЕРЖДАЮ</v>
      </c>
    </row>
    <row r="2" spans="1:7" ht="15" customHeight="1">
      <c r="B2" s="17" t="str">
        <f>[1]Террит.коэф.!C2</f>
        <v>Первый заместитель Министра труда и социальной защиты</v>
      </c>
    </row>
    <row r="3" spans="1:7" ht="15" customHeight="1">
      <c r="B3" s="17" t="str">
        <f>[1]Террит.коэф.!C3</f>
        <v>Российской Федерации</v>
      </c>
    </row>
    <row r="4" spans="1:7" ht="36.75" customHeight="1">
      <c r="B4" s="17" t="str">
        <f>[1]Террит.коэф.!C4</f>
        <v>_______________________________________А.В. Вовченко</v>
      </c>
    </row>
    <row r="5" spans="1:7" ht="31.5" customHeight="1">
      <c r="B5" s="17" t="str">
        <f>[1]Террит.коэф.!C5</f>
        <v>"_____"  _______________________20_______г.</v>
      </c>
    </row>
    <row r="6" spans="1:7" ht="18.75" customHeight="1"/>
    <row r="7" spans="1:7" ht="18.75">
      <c r="A7" s="32" t="s">
        <v>25</v>
      </c>
      <c r="B7" s="32"/>
      <c r="C7" s="1"/>
      <c r="D7" s="1"/>
      <c r="E7" s="1"/>
      <c r="F7" s="1"/>
      <c r="G7" s="1"/>
    </row>
    <row r="8" spans="1:7" ht="18.75">
      <c r="A8" s="33" t="s">
        <v>31</v>
      </c>
      <c r="B8" s="33"/>
      <c r="C8" s="1"/>
      <c r="D8" s="1"/>
      <c r="E8" s="1"/>
      <c r="F8" s="1"/>
      <c r="G8" s="1"/>
    </row>
    <row r="9" spans="1:7" ht="18.75">
      <c r="A9" s="32" t="s">
        <v>23</v>
      </c>
      <c r="B9" s="32"/>
      <c r="C9" s="1"/>
      <c r="D9" s="1"/>
      <c r="E9" s="1"/>
      <c r="F9" s="1"/>
    </row>
    <row r="10" spans="1:7" ht="18.75">
      <c r="A10" s="32" t="s">
        <v>40</v>
      </c>
      <c r="B10" s="32"/>
      <c r="C10" s="1"/>
      <c r="D10" s="1"/>
      <c r="E10" s="1"/>
      <c r="F10" s="1"/>
    </row>
    <row r="11" spans="1:7" ht="18.75">
      <c r="A11" s="7"/>
      <c r="B11" s="7"/>
    </row>
    <row r="12" spans="1:7" ht="57.75" customHeight="1">
      <c r="A12" s="8" t="s">
        <v>1</v>
      </c>
      <c r="B12" s="9" t="s">
        <v>24</v>
      </c>
    </row>
    <row r="13" spans="1:7" ht="72.75" customHeight="1">
      <c r="A13" s="10" t="s">
        <v>16</v>
      </c>
      <c r="B13" s="13">
        <v>2.8</v>
      </c>
    </row>
    <row r="14" spans="1:7" ht="72.75" customHeight="1">
      <c r="A14" s="10" t="s">
        <v>17</v>
      </c>
      <c r="B14" s="13">
        <v>2.8</v>
      </c>
    </row>
    <row r="15" spans="1:7" ht="72.75" customHeight="1">
      <c r="A15" s="10" t="s">
        <v>18</v>
      </c>
      <c r="B15" s="13">
        <v>2.8</v>
      </c>
    </row>
    <row r="16" spans="1:7" ht="72.75" customHeight="1">
      <c r="A16" s="10" t="s">
        <v>19</v>
      </c>
      <c r="B16" s="13">
        <v>2.8</v>
      </c>
    </row>
    <row r="17" spans="1:2" ht="72.75" customHeight="1">
      <c r="A17" s="10" t="s">
        <v>20</v>
      </c>
      <c r="B17" s="13">
        <v>2.8</v>
      </c>
    </row>
    <row r="18" spans="1:2" ht="72.75" customHeight="1">
      <c r="A18" s="10" t="s">
        <v>21</v>
      </c>
      <c r="B18" s="13">
        <v>2.8</v>
      </c>
    </row>
    <row r="19" spans="1:2" ht="75.75" customHeight="1">
      <c r="A19" s="10" t="s">
        <v>22</v>
      </c>
      <c r="B19" s="13">
        <v>2.8</v>
      </c>
    </row>
  </sheetData>
  <mergeCells count="4">
    <mergeCell ref="A7:B7"/>
    <mergeCell ref="A8:B8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2019 СОЦ</vt:lpstr>
      <vt:lpstr>2019 Террит.коэф.</vt:lpstr>
      <vt:lpstr>2019 Отрасл.коэф.СОЦ</vt:lpstr>
      <vt:lpstr>2020 СОЦ</vt:lpstr>
      <vt:lpstr>2020 Террит.коэф.</vt:lpstr>
      <vt:lpstr>2020 Отрасл.коэф.СОЦ</vt:lpstr>
      <vt:lpstr>2021 СОЦ</vt:lpstr>
      <vt:lpstr>2021 Террит.коэф.</vt:lpstr>
      <vt:lpstr>2021 Отрасл.коэф.СОЦ</vt:lpstr>
      <vt:lpstr>'2019 Отрасл.коэф.СОЦ'!Область_печати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2018-08-30T07:09:59Z</dcterms:modified>
</cp:coreProperties>
</file>