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460" windowWidth="16890" windowHeight="6780" activeTab="0"/>
  </bookViews>
  <sheets>
    <sheet name="2014" sheetId="1" r:id="rId1"/>
    <sheet name="2015" sheetId="2" r:id="rId2"/>
    <sheet name="2016" sheetId="3" r:id="rId3"/>
  </sheets>
  <definedNames>
    <definedName name="_xlnm.Print_Titles" localSheetId="0">'2014'!$2:$3</definedName>
    <definedName name="_xlnm.Print_Titles" localSheetId="1">'2015'!$2:$3</definedName>
    <definedName name="_xlnm.Print_Titles" localSheetId="2">'2016'!$2:$3</definedName>
  </definedNames>
  <calcPr fullCalcOnLoad="1"/>
</workbook>
</file>

<file path=xl/sharedStrings.xml><?xml version="1.0" encoding="utf-8"?>
<sst xmlns="http://schemas.openxmlformats.org/spreadsheetml/2006/main" count="315" uniqueCount="106">
  <si>
    <t>Размер выплаты ежемесячного пособия (рублей)</t>
  </si>
  <si>
    <t xml:space="preserve">Почтовые расходы                             (не более 1,5%)                                       (рублей)  </t>
  </si>
  <si>
    <t>Размер максимальной выплаты ежемесячного пособия (рублей)</t>
  </si>
  <si>
    <t>Прогноз-ное число выплат в месяц ежемесячного пособия по уходу за первым ребенком (шт.)</t>
  </si>
  <si>
    <t>Прогноз-ное число выплат в месяц ежемесячного пособия по уходу за вторым ребенком (шт.)</t>
  </si>
  <si>
    <t>Размер максимальной выплаты ежемесячного пособия                (в соответствии со ст.15 Федерального закона от 19 мая 1995 г. № 81-ФЗ)</t>
  </si>
  <si>
    <t>Размер выплаты пособия  (в соответствии со ст.15 Федерального закона от 19 мая 1995 г. № 81-ФЗ)</t>
  </si>
  <si>
    <t>Прогноз-ное число выплат в месяц максимального размера ежемесяч-ного пособия для лиц уволенных (шт.)</t>
  </si>
  <si>
    <t>NN п\п</t>
  </si>
  <si>
    <t>Наименование субъекта Российской Федерации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</si>
  <si>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</si>
  <si>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</si>
  <si>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</si>
  <si>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</si>
  <si>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</si>
  <si>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</si>
  <si>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</si>
  <si>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</si>
  <si>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</si>
  <si>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</si>
  <si>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</si>
  <si>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</si>
  <si>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</si>
  <si>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</si>
  <si>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</si>
  <si>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</si>
  <si>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</si>
  <si>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</si>
  <si>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</si>
  <si>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</si>
  <si>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</si>
  <si>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</si>
  <si>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</si>
  <si>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</si>
  <si>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</si>
  <si>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</si>
  <si>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</si>
  <si>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</si>
  <si>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</si>
  <si>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</si>
  <si>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</si>
  <si>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</si>
  <si>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</si>
  <si>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</si>
  <si>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</si>
  <si>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</si>
  <si>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</si>
  <si>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</si>
  <si>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</si>
  <si>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</si>
  <si>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</si>
  <si>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</si>
  <si>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</si>
  <si>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</si>
  <si>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</si>
  <si>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</si>
  <si>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</si>
  <si>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</si>
  <si>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</si>
  <si>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</si>
  <si>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</si>
  <si>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</si>
  <si>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</si>
  <si>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</si>
  <si>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</si>
  <si>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</si>
  <si>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</si>
  <si>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</si>
  <si>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</si>
  <si>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</si>
  <si>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</si>
  <si>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</si>
  <si>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</si>
  <si>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</si>
  <si>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</si>
  <si>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</si>
  <si>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</si>
  <si>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</si>
  <si>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</si>
  <si>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</si>
  <si>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</si>
  <si>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</si>
  <si>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</si>
  <si>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</si>
  <si>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</si>
  <si>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</si>
  <si>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Город Москва</t>
  </si>
  <si>
    <t>Город Санкт-Петербург</t>
  </si>
  <si>
    <t>Еврейская АО</t>
  </si>
  <si>
    <t>Чукотский АО</t>
  </si>
  <si>
    <t>Ханты-Мансийский АО -Югра</t>
  </si>
  <si>
    <t>Ямало-Ненецкий АО</t>
  </si>
  <si>
    <t>Байконур</t>
  </si>
  <si>
    <t>Нераспределенный резерв</t>
  </si>
  <si>
    <t>Итого</t>
  </si>
  <si>
    <t>Район-ный коэф-фици-ент (%)</t>
  </si>
  <si>
    <t>Размер выплаты пособия с учетом район-ного коэффи-циента (гр.4xгр.5)</t>
  </si>
  <si>
    <t>Размер выплаты пособия с учетом район-ного коэффи-циента (гр.8xгр.9)</t>
  </si>
  <si>
    <t>Размер выплаты пособия с учетом районного коэффи-циента (гр.12xгр.13)</t>
  </si>
  <si>
    <t xml:space="preserve">Расчет потребности в субвенции из федерального бюджета на выплату  ежемесячного пособия по уходу за ребенком до достижения им возраста полутора лет категориям граждан,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порядке, определенным в соответствии со ст.13 и 4 Федерального закона от 19 мая 1995 г. № 81-ФЗ «О государственных пособиях гражданам, имеющим детей» на 2016 год </t>
  </si>
  <si>
    <t xml:space="preserve">Расчет потребности в субвенции из федерального бюджета на выплату  ежемесячного пособия по уходу за ребенком до достижения им возраста полутора лет категориям граждан,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порядке, определенным в соответствии со ст.13 и 4 Федерального закона от 19 мая 1995 г. № 81-ФЗ «О государственных пособиях гражданам, имеющим детей» на 2014 год </t>
  </si>
  <si>
    <t xml:space="preserve">Расчет потребности в субвенции из федерального бюджета на выплату  ежемесячного пособия по уходу за ребенком до достижения им возраста полутора лет категориям граждан, не подлежащим обязательному социальному страхованию на случай временной нетрудоспособности и в связи с материнством, а также уволенным (прекратившим деятельность, полномочия) в установленном порядке, определенным в соответствии со ст.13 и 4 Федерального закона от 19 мая 1995 г. № 81-ФЗ «О государственных пособиях гражданам, имеющим детей» на 2015 год </t>
  </si>
  <si>
    <t>Прогноз-ное число выплат в месяц ежемесяч ного пособия по уходу за первым ребенком (шт.)</t>
  </si>
  <si>
    <t>Необходимый объем средств на выплату ежемесячного пособия по уходу за ребенком                 (тыс. рублей) (гр.3xгр.6+гр.7хгр.10+гр.11хгр.14)x12мес.+гр.15</t>
  </si>
  <si>
    <t>Необходимый объем средств на выплату ежемесячного пособия по уходу за ребенком                       (тыс. рублей) (гр.3xгр.6+гр.7хгр.10+гр.11хгр.14)x12мес.+гр.15</t>
  </si>
  <si>
    <t>Необходимый объем средств на выплату ежемесячного пособия по уходу за ребенком                        (тыс. рублей) (гр.3xгр.6+гр.7хгр.10+гр.11хгр. 14)x12мес.+ гр.15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</si>
</sst>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" fillId="34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 wrapText="1"/>
    </xf>
    <xf numFmtId="165" fontId="5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4" fillId="0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horizontal="right"/>
    </xf>
    <xf numFmtId="2" fontId="4" fillId="34" borderId="10" xfId="0" applyNumberFormat="1" applyFont="1" applyFill="1" applyBorder="1" applyAlignment="1">
      <alignment horizontal="right"/>
    </xf>
    <xf numFmtId="164" fontId="4" fillId="34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2" fontId="4" fillId="0" borderId="10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165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right" vertical="center" wrapText="1"/>
    </xf>
    <xf numFmtId="4" fontId="4" fillId="34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3" fontId="4" fillId="34" borderId="1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4"/>
  <sheetViews>
    <sheetView tabSelected="1" zoomScalePageLayoutView="0" workbookViewId="0" topLeftCell="A1">
      <pane xSplit="16" ySplit="3" topLeftCell="AD4" activePane="bottomRight" state="frozen"/>
      <selection pane="topLeft" activeCell="A1" sqref="A1"/>
      <selection pane="topRight" activeCell="R1" sqref="R1"/>
      <selection pane="bottomLeft" activeCell="A4" sqref="A4"/>
      <selection pane="bottomRight" activeCell="AD5" sqref="Q5:AD5"/>
    </sheetView>
  </sheetViews>
  <sheetFormatPr defaultColWidth="9.00390625" defaultRowHeight="12.75"/>
  <cols>
    <col min="1" max="1" width="3.25390625" style="0" customWidth="1"/>
    <col min="2" max="2" width="28.875" style="0" customWidth="1"/>
    <col min="3" max="3" width="11.375" style="0" customWidth="1"/>
    <col min="4" max="4" width="11.25390625" style="0" customWidth="1"/>
    <col min="5" max="5" width="7.25390625" style="0" customWidth="1"/>
    <col min="6" max="6" width="10.75390625" style="0" customWidth="1"/>
    <col min="7" max="7" width="9.75390625" style="0" customWidth="1"/>
    <col min="8" max="8" width="10.00390625" style="0" customWidth="1"/>
    <col min="9" max="9" width="7.25390625" style="0" customWidth="1"/>
    <col min="10" max="10" width="10.875" style="0" customWidth="1"/>
    <col min="11" max="11" width="10.125" style="0" customWidth="1"/>
    <col min="12" max="12" width="10.875" style="0" customWidth="1"/>
    <col min="13" max="13" width="7.125" style="0" customWidth="1"/>
    <col min="14" max="14" width="13.25390625" style="0" customWidth="1"/>
    <col min="15" max="15" width="14.125" style="0" customWidth="1"/>
    <col min="16" max="16" width="17.375" style="0" customWidth="1"/>
  </cols>
  <sheetData>
    <row r="1" spans="2:16" ht="69.75" customHeight="1">
      <c r="B1" s="42" t="s">
        <v>100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46.5" customHeight="1">
      <c r="A2" s="41" t="s">
        <v>8</v>
      </c>
      <c r="B2" s="43" t="s">
        <v>9</v>
      </c>
      <c r="C2" s="43" t="s">
        <v>7</v>
      </c>
      <c r="D2" s="43" t="s">
        <v>2</v>
      </c>
      <c r="E2" s="43"/>
      <c r="F2" s="43"/>
      <c r="G2" s="43" t="s">
        <v>3</v>
      </c>
      <c r="H2" s="43" t="s">
        <v>0</v>
      </c>
      <c r="I2" s="43"/>
      <c r="J2" s="43"/>
      <c r="K2" s="43" t="s">
        <v>4</v>
      </c>
      <c r="L2" s="43" t="s">
        <v>0</v>
      </c>
      <c r="M2" s="43"/>
      <c r="N2" s="43"/>
      <c r="O2" s="44" t="s">
        <v>1</v>
      </c>
      <c r="P2" s="44" t="s">
        <v>103</v>
      </c>
    </row>
    <row r="3" spans="1:16" ht="231" customHeight="1">
      <c r="A3" s="41"/>
      <c r="B3" s="43"/>
      <c r="C3" s="43"/>
      <c r="D3" s="9" t="s">
        <v>5</v>
      </c>
      <c r="E3" s="9" t="s">
        <v>95</v>
      </c>
      <c r="F3" s="9" t="s">
        <v>96</v>
      </c>
      <c r="G3" s="43"/>
      <c r="H3" s="9" t="s">
        <v>6</v>
      </c>
      <c r="I3" s="9" t="s">
        <v>95</v>
      </c>
      <c r="J3" s="9" t="s">
        <v>97</v>
      </c>
      <c r="K3" s="43"/>
      <c r="L3" s="9" t="s">
        <v>6</v>
      </c>
      <c r="M3" s="9" t="s">
        <v>95</v>
      </c>
      <c r="N3" s="9" t="s">
        <v>98</v>
      </c>
      <c r="O3" s="45"/>
      <c r="P3" s="45"/>
    </row>
    <row r="4" spans="1:16" ht="12.75" customHeight="1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</row>
    <row r="5" spans="1:16" ht="15">
      <c r="A5" s="3">
        <v>1</v>
      </c>
      <c r="B5" s="8" t="s">
        <v>10</v>
      </c>
      <c r="C5" s="24">
        <v>19</v>
      </c>
      <c r="D5" s="25">
        <v>10306.5</v>
      </c>
      <c r="E5" s="25">
        <v>1</v>
      </c>
      <c r="F5" s="25">
        <f>D5*E5</f>
        <v>10306.5</v>
      </c>
      <c r="G5" s="24">
        <v>1630</v>
      </c>
      <c r="H5" s="25">
        <v>2576.63</v>
      </c>
      <c r="I5" s="25">
        <v>1</v>
      </c>
      <c r="J5" s="25">
        <f>H5*I5</f>
        <v>2576.63</v>
      </c>
      <c r="K5" s="24">
        <v>2327</v>
      </c>
      <c r="L5" s="25">
        <v>5153.24</v>
      </c>
      <c r="M5" s="25">
        <v>1</v>
      </c>
      <c r="N5" s="25">
        <f>L5*M5</f>
        <v>5153.24</v>
      </c>
      <c r="O5" s="14">
        <v>2949717.58</v>
      </c>
      <c r="P5" s="15">
        <v>199597.6</v>
      </c>
    </row>
    <row r="6" spans="1:16" ht="15">
      <c r="A6" s="3">
        <v>2</v>
      </c>
      <c r="B6" s="8" t="s">
        <v>11</v>
      </c>
      <c r="C6" s="24">
        <v>2</v>
      </c>
      <c r="D6" s="25">
        <v>10306.5</v>
      </c>
      <c r="E6" s="25">
        <v>1.4</v>
      </c>
      <c r="F6" s="25">
        <f aca="true" t="shared" si="0" ref="F6:F69">D6*E6</f>
        <v>14429.099999999999</v>
      </c>
      <c r="G6" s="24">
        <v>1700</v>
      </c>
      <c r="H6" s="25">
        <v>2576.63</v>
      </c>
      <c r="I6" s="25">
        <v>1.4</v>
      </c>
      <c r="J6" s="25">
        <f aca="true" t="shared" si="1" ref="J6:J69">H6*I6</f>
        <v>3607.2819999999997</v>
      </c>
      <c r="K6" s="24">
        <v>2055</v>
      </c>
      <c r="L6" s="25">
        <v>5153.24</v>
      </c>
      <c r="M6" s="25">
        <v>1.4</v>
      </c>
      <c r="N6" s="25">
        <f aca="true" t="shared" si="2" ref="N6:N69">L6*M6</f>
        <v>7214.535999999999</v>
      </c>
      <c r="O6" s="14">
        <v>589391</v>
      </c>
      <c r="P6" s="15">
        <v>252434.7</v>
      </c>
    </row>
    <row r="7" spans="1:16" ht="15">
      <c r="A7" s="3">
        <v>3</v>
      </c>
      <c r="B7" s="8" t="s">
        <v>12</v>
      </c>
      <c r="C7" s="24">
        <v>5</v>
      </c>
      <c r="D7" s="25">
        <v>10306.5</v>
      </c>
      <c r="E7" s="25">
        <v>1.15</v>
      </c>
      <c r="F7" s="25">
        <f t="shared" si="0"/>
        <v>11852.474999999999</v>
      </c>
      <c r="G7" s="24">
        <v>20000</v>
      </c>
      <c r="H7" s="25">
        <v>2576.63</v>
      </c>
      <c r="I7" s="25">
        <v>1.15</v>
      </c>
      <c r="J7" s="25">
        <f t="shared" si="1"/>
        <v>2963.1245</v>
      </c>
      <c r="K7" s="24">
        <v>17654</v>
      </c>
      <c r="L7" s="25">
        <v>5153.24</v>
      </c>
      <c r="M7" s="25">
        <v>1.15</v>
      </c>
      <c r="N7" s="25">
        <f t="shared" si="2"/>
        <v>5926.226</v>
      </c>
      <c r="O7" s="14">
        <v>194045.8</v>
      </c>
      <c r="P7" s="15">
        <v>1967514.2</v>
      </c>
    </row>
    <row r="8" spans="1:16" ht="15">
      <c r="A8" s="3">
        <v>4</v>
      </c>
      <c r="B8" s="8" t="s">
        <v>13</v>
      </c>
      <c r="C8" s="24">
        <v>0</v>
      </c>
      <c r="D8" s="25">
        <v>10306.5</v>
      </c>
      <c r="E8" s="25">
        <v>1.2</v>
      </c>
      <c r="F8" s="25">
        <f t="shared" si="0"/>
        <v>12367.8</v>
      </c>
      <c r="G8" s="24">
        <v>4984</v>
      </c>
      <c r="H8" s="25">
        <v>2576.63</v>
      </c>
      <c r="I8" s="25">
        <v>1.2</v>
      </c>
      <c r="J8" s="25">
        <f t="shared" si="1"/>
        <v>3091.956</v>
      </c>
      <c r="K8" s="24">
        <v>6340</v>
      </c>
      <c r="L8" s="25">
        <v>5153.24</v>
      </c>
      <c r="M8" s="25">
        <v>1.2</v>
      </c>
      <c r="N8" s="25">
        <f t="shared" si="2"/>
        <v>6183.888</v>
      </c>
      <c r="O8" s="14">
        <v>496635.7</v>
      </c>
      <c r="P8" s="15">
        <v>655890.5</v>
      </c>
    </row>
    <row r="9" spans="1:16" ht="15">
      <c r="A9" s="3">
        <v>5</v>
      </c>
      <c r="B9" s="8" t="s">
        <v>14</v>
      </c>
      <c r="C9" s="24">
        <v>5</v>
      </c>
      <c r="D9" s="25">
        <v>10306.5</v>
      </c>
      <c r="E9" s="25">
        <v>1</v>
      </c>
      <c r="F9" s="25">
        <f t="shared" si="0"/>
        <v>10306.5</v>
      </c>
      <c r="G9" s="24">
        <v>26708</v>
      </c>
      <c r="H9" s="25">
        <v>2576.63</v>
      </c>
      <c r="I9" s="25">
        <v>1</v>
      </c>
      <c r="J9" s="25">
        <f t="shared" si="1"/>
        <v>2576.63</v>
      </c>
      <c r="K9" s="24">
        <v>35661</v>
      </c>
      <c r="L9" s="25">
        <v>5153.24</v>
      </c>
      <c r="M9" s="25">
        <v>1</v>
      </c>
      <c r="N9" s="25">
        <f t="shared" si="2"/>
        <v>5153.24</v>
      </c>
      <c r="O9" s="14">
        <v>26664100</v>
      </c>
      <c r="P9" s="15">
        <v>3058318.4</v>
      </c>
    </row>
    <row r="10" spans="1:16" ht="15">
      <c r="A10" s="3">
        <v>6</v>
      </c>
      <c r="B10" s="8" t="s">
        <v>15</v>
      </c>
      <c r="C10" s="24">
        <v>0</v>
      </c>
      <c r="D10" s="25">
        <v>10306.5</v>
      </c>
      <c r="E10" s="25">
        <v>1</v>
      </c>
      <c r="F10" s="25">
        <f t="shared" si="0"/>
        <v>10306.5</v>
      </c>
      <c r="G10" s="24">
        <v>7900</v>
      </c>
      <c r="H10" s="25">
        <v>2576.63</v>
      </c>
      <c r="I10" s="25">
        <v>1</v>
      </c>
      <c r="J10" s="25">
        <f t="shared" si="1"/>
        <v>2576.63</v>
      </c>
      <c r="K10" s="24">
        <v>19981</v>
      </c>
      <c r="L10" s="25">
        <v>5153.24</v>
      </c>
      <c r="M10" s="25">
        <v>1</v>
      </c>
      <c r="N10" s="25">
        <f t="shared" si="2"/>
        <v>5153.24</v>
      </c>
      <c r="O10" s="14">
        <v>17664414.7</v>
      </c>
      <c r="P10" s="15">
        <v>1497531.6</v>
      </c>
    </row>
    <row r="11" spans="1:16" ht="30">
      <c r="A11" s="3">
        <v>7</v>
      </c>
      <c r="B11" s="8" t="s">
        <v>16</v>
      </c>
      <c r="C11" s="24">
        <v>10</v>
      </c>
      <c r="D11" s="25">
        <v>10306.5</v>
      </c>
      <c r="E11" s="25">
        <v>1</v>
      </c>
      <c r="F11" s="25">
        <f t="shared" si="0"/>
        <v>10306.5</v>
      </c>
      <c r="G11" s="24">
        <v>5400</v>
      </c>
      <c r="H11" s="25">
        <v>2576.63</v>
      </c>
      <c r="I11" s="25">
        <v>1</v>
      </c>
      <c r="J11" s="25">
        <f t="shared" si="1"/>
        <v>2576.63</v>
      </c>
      <c r="K11" s="24">
        <v>6959</v>
      </c>
      <c r="L11" s="25">
        <v>5153.24</v>
      </c>
      <c r="M11" s="25">
        <v>1</v>
      </c>
      <c r="N11" s="25">
        <f t="shared" si="2"/>
        <v>5153.24</v>
      </c>
      <c r="O11" s="14">
        <v>3895730</v>
      </c>
      <c r="P11" s="15">
        <v>602434.9</v>
      </c>
    </row>
    <row r="12" spans="1:16" ht="15">
      <c r="A12" s="3">
        <v>8</v>
      </c>
      <c r="B12" s="8" t="s">
        <v>17</v>
      </c>
      <c r="C12" s="24">
        <v>5</v>
      </c>
      <c r="D12" s="25">
        <v>10306.5</v>
      </c>
      <c r="E12" s="25">
        <v>1</v>
      </c>
      <c r="F12" s="25">
        <f t="shared" si="0"/>
        <v>10306.5</v>
      </c>
      <c r="G12" s="24">
        <v>1600</v>
      </c>
      <c r="H12" s="25">
        <v>2576.63</v>
      </c>
      <c r="I12" s="25">
        <v>1</v>
      </c>
      <c r="J12" s="25">
        <f t="shared" si="1"/>
        <v>2576.63</v>
      </c>
      <c r="K12" s="24">
        <v>1972</v>
      </c>
      <c r="L12" s="25">
        <v>5153.24</v>
      </c>
      <c r="M12" s="25">
        <v>1</v>
      </c>
      <c r="N12" s="25">
        <f t="shared" si="2"/>
        <v>5153.24</v>
      </c>
      <c r="O12" s="14">
        <v>798942.6</v>
      </c>
      <c r="P12" s="15">
        <v>172834.9</v>
      </c>
    </row>
    <row r="13" spans="1:16" ht="30">
      <c r="A13" s="3">
        <v>9</v>
      </c>
      <c r="B13" s="8" t="s">
        <v>18</v>
      </c>
      <c r="C13" s="24">
        <v>2</v>
      </c>
      <c r="D13" s="25">
        <v>10306.5</v>
      </c>
      <c r="E13" s="25">
        <v>1</v>
      </c>
      <c r="F13" s="25">
        <f t="shared" si="0"/>
        <v>10306.5</v>
      </c>
      <c r="G13" s="24">
        <v>2500</v>
      </c>
      <c r="H13" s="25">
        <v>2576.63</v>
      </c>
      <c r="I13" s="25">
        <v>1</v>
      </c>
      <c r="J13" s="25">
        <f t="shared" si="1"/>
        <v>2576.63</v>
      </c>
      <c r="K13" s="24">
        <v>2497</v>
      </c>
      <c r="L13" s="25">
        <v>5153.24</v>
      </c>
      <c r="M13" s="25">
        <v>1</v>
      </c>
      <c r="N13" s="25">
        <f t="shared" si="2"/>
        <v>5153.24</v>
      </c>
      <c r="O13" s="14">
        <v>2389600</v>
      </c>
      <c r="P13" s="15">
        <v>234347.5</v>
      </c>
    </row>
    <row r="14" spans="1:16" ht="15">
      <c r="A14" s="3">
        <v>10</v>
      </c>
      <c r="B14" s="8" t="s">
        <v>19</v>
      </c>
      <c r="C14" s="24">
        <v>4</v>
      </c>
      <c r="D14" s="25">
        <v>10306.5</v>
      </c>
      <c r="E14" s="25">
        <v>1.208</v>
      </c>
      <c r="F14" s="25">
        <f t="shared" si="0"/>
        <v>12450.252</v>
      </c>
      <c r="G14" s="24">
        <v>1627</v>
      </c>
      <c r="H14" s="25">
        <v>2576.63</v>
      </c>
      <c r="I14" s="25">
        <v>1.208</v>
      </c>
      <c r="J14" s="25">
        <f t="shared" si="1"/>
        <v>3112.56904</v>
      </c>
      <c r="K14" s="24">
        <v>1682</v>
      </c>
      <c r="L14" s="25">
        <v>5153.24</v>
      </c>
      <c r="M14" s="25">
        <v>1.208</v>
      </c>
      <c r="N14" s="25">
        <f t="shared" si="2"/>
        <v>6225.11392</v>
      </c>
      <c r="O14" s="14">
        <v>209490.6</v>
      </c>
      <c r="P14" s="15">
        <v>187224.6</v>
      </c>
    </row>
    <row r="15" spans="1:16" ht="15">
      <c r="A15" s="3">
        <v>11</v>
      </c>
      <c r="B15" s="8" t="s">
        <v>20</v>
      </c>
      <c r="C15" s="24">
        <v>10</v>
      </c>
      <c r="D15" s="25">
        <v>10306.5</v>
      </c>
      <c r="E15" s="25">
        <v>1.3</v>
      </c>
      <c r="F15" s="25">
        <f t="shared" si="0"/>
        <v>13398.45</v>
      </c>
      <c r="G15" s="24">
        <v>3300</v>
      </c>
      <c r="H15" s="25">
        <v>2576.63</v>
      </c>
      <c r="I15" s="25">
        <v>1.3</v>
      </c>
      <c r="J15" s="25">
        <f t="shared" si="1"/>
        <v>3349.619</v>
      </c>
      <c r="K15" s="24">
        <v>2096</v>
      </c>
      <c r="L15" s="25">
        <v>5153.24</v>
      </c>
      <c r="M15" s="25">
        <v>1.3</v>
      </c>
      <c r="N15" s="25">
        <f t="shared" si="2"/>
        <v>6699.2119999999995</v>
      </c>
      <c r="O15" s="14">
        <v>58093.4</v>
      </c>
      <c r="P15" s="15">
        <v>302809.4</v>
      </c>
    </row>
    <row r="16" spans="1:16" ht="15">
      <c r="A16" s="3">
        <v>12</v>
      </c>
      <c r="B16" s="8" t="s">
        <v>21</v>
      </c>
      <c r="C16" s="24">
        <v>3</v>
      </c>
      <c r="D16" s="25">
        <v>10306.5</v>
      </c>
      <c r="E16" s="25">
        <v>1</v>
      </c>
      <c r="F16" s="25">
        <f t="shared" si="0"/>
        <v>10306.5</v>
      </c>
      <c r="G16" s="24">
        <v>2855</v>
      </c>
      <c r="H16" s="25">
        <v>2576.63</v>
      </c>
      <c r="I16" s="25">
        <v>1</v>
      </c>
      <c r="J16" s="25">
        <f t="shared" si="1"/>
        <v>2576.63</v>
      </c>
      <c r="K16" s="24">
        <v>2300</v>
      </c>
      <c r="L16" s="25">
        <v>5153.24</v>
      </c>
      <c r="M16" s="25">
        <v>1</v>
      </c>
      <c r="N16" s="25">
        <f t="shared" si="2"/>
        <v>5153.24</v>
      </c>
      <c r="O16" s="14">
        <v>203398.2</v>
      </c>
      <c r="P16" s="15">
        <v>231079.19999999998</v>
      </c>
    </row>
    <row r="17" spans="1:16" ht="15">
      <c r="A17" s="3">
        <v>13</v>
      </c>
      <c r="B17" s="8" t="s">
        <v>22</v>
      </c>
      <c r="C17" s="24">
        <v>4</v>
      </c>
      <c r="D17" s="25">
        <v>10306.5</v>
      </c>
      <c r="E17" s="25">
        <v>1</v>
      </c>
      <c r="F17" s="25">
        <f t="shared" si="0"/>
        <v>10306.5</v>
      </c>
      <c r="G17" s="24">
        <v>2590</v>
      </c>
      <c r="H17" s="25">
        <v>2576.63</v>
      </c>
      <c r="I17" s="25">
        <v>1</v>
      </c>
      <c r="J17" s="25">
        <f t="shared" si="1"/>
        <v>2576.63</v>
      </c>
      <c r="K17" s="24">
        <v>1454</v>
      </c>
      <c r="L17" s="25">
        <v>5153.24</v>
      </c>
      <c r="M17" s="25">
        <v>1</v>
      </c>
      <c r="N17" s="25">
        <f t="shared" si="2"/>
        <v>5153.24</v>
      </c>
      <c r="O17" s="14">
        <v>231496.1</v>
      </c>
      <c r="P17" s="15">
        <v>170721.6</v>
      </c>
    </row>
    <row r="18" spans="1:16" ht="15">
      <c r="A18" s="3">
        <v>14</v>
      </c>
      <c r="B18" s="8" t="s">
        <v>23</v>
      </c>
      <c r="C18" s="24">
        <v>0</v>
      </c>
      <c r="D18" s="25">
        <v>10306.5</v>
      </c>
      <c r="E18" s="25">
        <v>1.5</v>
      </c>
      <c r="F18" s="25">
        <f t="shared" si="0"/>
        <v>15459.75</v>
      </c>
      <c r="G18" s="24">
        <v>5142</v>
      </c>
      <c r="H18" s="25">
        <v>2576.63</v>
      </c>
      <c r="I18" s="25">
        <v>1.53</v>
      </c>
      <c r="J18" s="25">
        <f t="shared" si="1"/>
        <v>3942.2439000000004</v>
      </c>
      <c r="K18" s="24">
        <v>4139</v>
      </c>
      <c r="L18" s="25">
        <v>5153.24</v>
      </c>
      <c r="M18" s="25">
        <v>1.53</v>
      </c>
      <c r="N18" s="25">
        <f t="shared" si="2"/>
        <v>7884.4572</v>
      </c>
      <c r="O18" s="14">
        <v>1234762.2</v>
      </c>
      <c r="P18" s="15">
        <v>636092.2</v>
      </c>
    </row>
    <row r="19" spans="1:16" ht="30">
      <c r="A19" s="3">
        <v>15</v>
      </c>
      <c r="B19" s="8" t="s">
        <v>24</v>
      </c>
      <c r="C19" s="24">
        <v>0</v>
      </c>
      <c r="D19" s="25">
        <v>10306.5</v>
      </c>
      <c r="E19" s="25">
        <v>1</v>
      </c>
      <c r="F19" s="25">
        <f t="shared" si="0"/>
        <v>10306.5</v>
      </c>
      <c r="G19" s="24">
        <v>4257</v>
      </c>
      <c r="H19" s="25">
        <v>2576.63</v>
      </c>
      <c r="I19" s="25">
        <v>1</v>
      </c>
      <c r="J19" s="25">
        <f t="shared" si="1"/>
        <v>2576.63</v>
      </c>
      <c r="K19" s="24">
        <v>4797</v>
      </c>
      <c r="L19" s="25">
        <v>5153.24</v>
      </c>
      <c r="M19" s="25">
        <v>1</v>
      </c>
      <c r="N19" s="25">
        <f t="shared" si="2"/>
        <v>5153.24</v>
      </c>
      <c r="O19" s="14">
        <v>245525.7</v>
      </c>
      <c r="P19" s="15">
        <v>428511.2</v>
      </c>
    </row>
    <row r="20" spans="1:16" ht="15">
      <c r="A20" s="3">
        <v>16</v>
      </c>
      <c r="B20" s="8" t="s">
        <v>25</v>
      </c>
      <c r="C20" s="24">
        <v>10</v>
      </c>
      <c r="D20" s="25">
        <v>10306.5</v>
      </c>
      <c r="E20" s="25">
        <v>1</v>
      </c>
      <c r="F20" s="25">
        <f t="shared" si="0"/>
        <v>10306.5</v>
      </c>
      <c r="G20" s="24">
        <v>12003</v>
      </c>
      <c r="H20" s="25">
        <v>2576.63</v>
      </c>
      <c r="I20" s="25">
        <v>1</v>
      </c>
      <c r="J20" s="25">
        <f t="shared" si="1"/>
        <v>2576.63</v>
      </c>
      <c r="K20" s="24">
        <v>10009</v>
      </c>
      <c r="L20" s="25">
        <v>5153.24</v>
      </c>
      <c r="M20" s="25">
        <v>1</v>
      </c>
      <c r="N20" s="25">
        <f t="shared" si="2"/>
        <v>5153.24</v>
      </c>
      <c r="O20" s="14">
        <v>1378891.4</v>
      </c>
      <c r="P20" s="15">
        <v>992688.4999999999</v>
      </c>
    </row>
    <row r="21" spans="1:16" ht="15">
      <c r="A21" s="3">
        <v>17</v>
      </c>
      <c r="B21" s="8" t="s">
        <v>26</v>
      </c>
      <c r="C21" s="24">
        <v>0</v>
      </c>
      <c r="D21" s="25">
        <v>10306.5</v>
      </c>
      <c r="E21" s="25">
        <v>1.4</v>
      </c>
      <c r="F21" s="25">
        <f t="shared" si="0"/>
        <v>14429.099999999999</v>
      </c>
      <c r="G21" s="24">
        <v>3805</v>
      </c>
      <c r="H21" s="25">
        <v>2576.63</v>
      </c>
      <c r="I21" s="25">
        <v>1.4</v>
      </c>
      <c r="J21" s="25">
        <f t="shared" si="1"/>
        <v>3607.2819999999997</v>
      </c>
      <c r="K21" s="24">
        <v>4818</v>
      </c>
      <c r="L21" s="25">
        <v>5153.24</v>
      </c>
      <c r="M21" s="25">
        <v>1.4</v>
      </c>
      <c r="N21" s="25">
        <f t="shared" si="2"/>
        <v>7214.535999999999</v>
      </c>
      <c r="O21" s="14">
        <v>828190.5</v>
      </c>
      <c r="P21" s="15">
        <v>582652.3</v>
      </c>
    </row>
    <row r="22" spans="1:16" ht="15">
      <c r="A22" s="3">
        <v>18</v>
      </c>
      <c r="B22" s="8" t="s">
        <v>27</v>
      </c>
      <c r="C22" s="24">
        <v>4</v>
      </c>
      <c r="D22" s="25">
        <v>10306.5</v>
      </c>
      <c r="E22" s="25">
        <v>1.15</v>
      </c>
      <c r="F22" s="25">
        <f t="shared" si="0"/>
        <v>11852.474999999999</v>
      </c>
      <c r="G22" s="24">
        <v>5140</v>
      </c>
      <c r="H22" s="25">
        <v>2576.63</v>
      </c>
      <c r="I22" s="25">
        <v>1.15</v>
      </c>
      <c r="J22" s="25">
        <f t="shared" si="1"/>
        <v>2963.1245</v>
      </c>
      <c r="K22" s="24">
        <v>4629</v>
      </c>
      <c r="L22" s="25">
        <v>5153.24</v>
      </c>
      <c r="M22" s="25">
        <v>1.15</v>
      </c>
      <c r="N22" s="25">
        <f t="shared" si="2"/>
        <v>5926.226</v>
      </c>
      <c r="O22" s="14">
        <v>28360.2</v>
      </c>
      <c r="P22" s="15">
        <v>512552.8</v>
      </c>
    </row>
    <row r="23" spans="1:16" ht="15">
      <c r="A23" s="3">
        <v>19</v>
      </c>
      <c r="B23" s="8" t="s">
        <v>28</v>
      </c>
      <c r="C23" s="24">
        <v>5</v>
      </c>
      <c r="D23" s="25">
        <v>10306.5</v>
      </c>
      <c r="E23" s="25">
        <v>1.3</v>
      </c>
      <c r="F23" s="25">
        <f t="shared" si="0"/>
        <v>13398.45</v>
      </c>
      <c r="G23" s="24">
        <v>2000</v>
      </c>
      <c r="H23" s="25">
        <v>2576.63</v>
      </c>
      <c r="I23" s="25">
        <v>1.3</v>
      </c>
      <c r="J23" s="25">
        <f t="shared" si="1"/>
        <v>3349.619</v>
      </c>
      <c r="K23" s="24">
        <v>2477</v>
      </c>
      <c r="L23" s="25">
        <v>5153.24</v>
      </c>
      <c r="M23" s="25">
        <v>1.3</v>
      </c>
      <c r="N23" s="25">
        <f t="shared" si="2"/>
        <v>6699.2119999999995</v>
      </c>
      <c r="O23" s="14">
        <v>167059.5</v>
      </c>
      <c r="P23" s="15">
        <v>280489.2</v>
      </c>
    </row>
    <row r="24" spans="1:16" s="5" customFormat="1" ht="15">
      <c r="A24" s="4">
        <v>20</v>
      </c>
      <c r="B24" s="8" t="s">
        <v>29</v>
      </c>
      <c r="C24" s="24">
        <v>6</v>
      </c>
      <c r="D24" s="25">
        <v>10306.5</v>
      </c>
      <c r="E24" s="25">
        <v>1</v>
      </c>
      <c r="F24" s="25">
        <f t="shared" si="0"/>
        <v>10306.5</v>
      </c>
      <c r="G24" s="24">
        <v>16000</v>
      </c>
      <c r="H24" s="25">
        <v>2576.63</v>
      </c>
      <c r="I24" s="25">
        <v>1</v>
      </c>
      <c r="J24" s="25">
        <f t="shared" si="1"/>
        <v>2576.63</v>
      </c>
      <c r="K24" s="24">
        <v>42169</v>
      </c>
      <c r="L24" s="25">
        <v>5153.24</v>
      </c>
      <c r="M24" s="25">
        <v>1</v>
      </c>
      <c r="N24" s="25">
        <f t="shared" si="2"/>
        <v>5153.24</v>
      </c>
      <c r="O24" s="14">
        <v>45332941.3</v>
      </c>
      <c r="P24" s="15">
        <v>3148471.7</v>
      </c>
    </row>
    <row r="25" spans="1:16" ht="15">
      <c r="A25" s="3">
        <v>21</v>
      </c>
      <c r="B25" s="8" t="s">
        <v>30</v>
      </c>
      <c r="C25" s="24">
        <v>5</v>
      </c>
      <c r="D25" s="25">
        <v>10306.5</v>
      </c>
      <c r="E25" s="25">
        <v>1</v>
      </c>
      <c r="F25" s="25">
        <f t="shared" si="0"/>
        <v>10306.5</v>
      </c>
      <c r="G25" s="24">
        <v>5000</v>
      </c>
      <c r="H25" s="25">
        <v>2576.63</v>
      </c>
      <c r="I25" s="25">
        <v>1</v>
      </c>
      <c r="J25" s="25">
        <f t="shared" si="1"/>
        <v>2576.63</v>
      </c>
      <c r="K25" s="24">
        <v>4821</v>
      </c>
      <c r="L25" s="25">
        <v>5153.24</v>
      </c>
      <c r="M25" s="25">
        <v>1</v>
      </c>
      <c r="N25" s="25">
        <f t="shared" si="2"/>
        <v>5153.24</v>
      </c>
      <c r="O25" s="14">
        <v>0</v>
      </c>
      <c r="P25" s="15">
        <v>453341.4</v>
      </c>
    </row>
    <row r="26" spans="1:16" ht="15">
      <c r="A26" s="3">
        <v>22</v>
      </c>
      <c r="B26" s="8" t="s">
        <v>31</v>
      </c>
      <c r="C26" s="24">
        <v>8</v>
      </c>
      <c r="D26" s="25">
        <v>10306.5</v>
      </c>
      <c r="E26" s="26">
        <v>1.175</v>
      </c>
      <c r="F26" s="25">
        <f t="shared" si="0"/>
        <v>12110.1375</v>
      </c>
      <c r="G26" s="24">
        <v>10000</v>
      </c>
      <c r="H26" s="25">
        <v>2576.63</v>
      </c>
      <c r="I26" s="26">
        <v>1.175</v>
      </c>
      <c r="J26" s="25">
        <f t="shared" si="1"/>
        <v>3027.5402500000005</v>
      </c>
      <c r="K26" s="24">
        <v>11140</v>
      </c>
      <c r="L26" s="25">
        <v>5153.24</v>
      </c>
      <c r="M26" s="26">
        <v>1.175</v>
      </c>
      <c r="N26" s="25">
        <f t="shared" si="2"/>
        <v>6055.057</v>
      </c>
      <c r="O26" s="14">
        <v>3906277</v>
      </c>
      <c r="P26" s="15">
        <v>1177813.7</v>
      </c>
    </row>
    <row r="27" spans="1:16" ht="15">
      <c r="A27" s="3">
        <v>23</v>
      </c>
      <c r="B27" s="8" t="s">
        <v>32</v>
      </c>
      <c r="C27" s="24">
        <v>0</v>
      </c>
      <c r="D27" s="25">
        <v>10306.5</v>
      </c>
      <c r="E27" s="25">
        <v>1.24</v>
      </c>
      <c r="F27" s="25">
        <f t="shared" si="0"/>
        <v>12780.06</v>
      </c>
      <c r="G27" s="24">
        <v>7200</v>
      </c>
      <c r="H27" s="25">
        <v>2576.63</v>
      </c>
      <c r="I27" s="25">
        <v>1.24</v>
      </c>
      <c r="J27" s="25">
        <f t="shared" si="1"/>
        <v>3195.0212</v>
      </c>
      <c r="K27" s="24">
        <v>5473</v>
      </c>
      <c r="L27" s="25">
        <v>5153.24</v>
      </c>
      <c r="M27" s="25">
        <v>1.24</v>
      </c>
      <c r="N27" s="25">
        <f t="shared" si="2"/>
        <v>6390.0176</v>
      </c>
      <c r="O27" s="14">
        <v>3824272.4</v>
      </c>
      <c r="P27" s="15">
        <v>699544.9</v>
      </c>
    </row>
    <row r="28" spans="1:16" ht="15">
      <c r="A28" s="3">
        <v>24</v>
      </c>
      <c r="B28" s="8" t="s">
        <v>33</v>
      </c>
      <c r="C28" s="24">
        <v>4</v>
      </c>
      <c r="D28" s="25">
        <v>10306.5</v>
      </c>
      <c r="E28" s="25">
        <v>1.6</v>
      </c>
      <c r="F28" s="25">
        <f t="shared" si="0"/>
        <v>16490.4</v>
      </c>
      <c r="G28" s="24">
        <v>1100</v>
      </c>
      <c r="H28" s="25">
        <v>2576.63</v>
      </c>
      <c r="I28" s="25">
        <v>1.6</v>
      </c>
      <c r="J28" s="25">
        <f t="shared" si="1"/>
        <v>4122.608</v>
      </c>
      <c r="K28" s="24">
        <v>945</v>
      </c>
      <c r="L28" s="25">
        <v>5153.24</v>
      </c>
      <c r="M28" s="25">
        <v>1.6</v>
      </c>
      <c r="N28" s="25">
        <f t="shared" si="2"/>
        <v>8245.184</v>
      </c>
      <c r="O28" s="14">
        <v>529548.6</v>
      </c>
      <c r="P28" s="15">
        <v>149239.9</v>
      </c>
    </row>
    <row r="29" spans="1:16" s="5" customFormat="1" ht="15">
      <c r="A29" s="4">
        <v>25</v>
      </c>
      <c r="B29" s="8" t="s">
        <v>34</v>
      </c>
      <c r="C29" s="27">
        <v>34</v>
      </c>
      <c r="D29" s="28">
        <v>10306.5</v>
      </c>
      <c r="E29" s="28">
        <v>1</v>
      </c>
      <c r="F29" s="28">
        <f t="shared" si="0"/>
        <v>10306.5</v>
      </c>
      <c r="G29" s="27">
        <v>21500</v>
      </c>
      <c r="H29" s="28">
        <v>2576.63</v>
      </c>
      <c r="I29" s="28">
        <v>1</v>
      </c>
      <c r="J29" s="28">
        <f t="shared" si="1"/>
        <v>2576.63</v>
      </c>
      <c r="K29" s="27">
        <v>20889</v>
      </c>
      <c r="L29" s="28">
        <v>5153.24</v>
      </c>
      <c r="M29" s="28">
        <v>1</v>
      </c>
      <c r="N29" s="28">
        <f t="shared" si="2"/>
        <v>5153.24</v>
      </c>
      <c r="O29" s="15">
        <v>120806.9</v>
      </c>
      <c r="P29" s="15">
        <v>1960848.7</v>
      </c>
    </row>
    <row r="30" spans="1:16" ht="15">
      <c r="A30" s="3">
        <v>26</v>
      </c>
      <c r="B30" s="8" t="s">
        <v>35</v>
      </c>
      <c r="C30" s="24">
        <v>20</v>
      </c>
      <c r="D30" s="25">
        <v>10306.5</v>
      </c>
      <c r="E30" s="25">
        <v>1.2</v>
      </c>
      <c r="F30" s="25">
        <f t="shared" si="0"/>
        <v>12367.8</v>
      </c>
      <c r="G30" s="24">
        <v>12097</v>
      </c>
      <c r="H30" s="25">
        <v>2576.63</v>
      </c>
      <c r="I30" s="25">
        <v>1.2</v>
      </c>
      <c r="J30" s="25">
        <f t="shared" si="1"/>
        <v>3091.956</v>
      </c>
      <c r="K30" s="24">
        <v>12179</v>
      </c>
      <c r="L30" s="25">
        <v>5153.24</v>
      </c>
      <c r="M30" s="25">
        <v>1.2</v>
      </c>
      <c r="N30" s="25">
        <f t="shared" si="2"/>
        <v>6183.888</v>
      </c>
      <c r="O30" s="14">
        <v>3957463.8</v>
      </c>
      <c r="P30" s="15">
        <v>1359529.3</v>
      </c>
    </row>
    <row r="31" spans="1:16" ht="15">
      <c r="A31" s="3">
        <v>27</v>
      </c>
      <c r="B31" s="8" t="s">
        <v>36</v>
      </c>
      <c r="C31" s="24">
        <v>8</v>
      </c>
      <c r="D31" s="25">
        <v>10306.5</v>
      </c>
      <c r="E31" s="25">
        <v>1.15</v>
      </c>
      <c r="F31" s="25">
        <f t="shared" si="0"/>
        <v>11852.474999999999</v>
      </c>
      <c r="G31" s="24">
        <v>11277</v>
      </c>
      <c r="H31" s="25">
        <v>2576.63</v>
      </c>
      <c r="I31" s="25">
        <v>1.15</v>
      </c>
      <c r="J31" s="25">
        <f t="shared" si="1"/>
        <v>2963.1245</v>
      </c>
      <c r="K31" s="24">
        <v>9272</v>
      </c>
      <c r="L31" s="25">
        <v>5153.24</v>
      </c>
      <c r="M31" s="25">
        <v>1.15</v>
      </c>
      <c r="N31" s="25">
        <f t="shared" si="2"/>
        <v>5926.226</v>
      </c>
      <c r="O31" s="14">
        <v>4592.9</v>
      </c>
      <c r="P31" s="15">
        <v>1061499.9</v>
      </c>
    </row>
    <row r="32" spans="1:16" ht="15">
      <c r="A32" s="3">
        <v>28</v>
      </c>
      <c r="B32" s="8" t="s">
        <v>37</v>
      </c>
      <c r="C32" s="24">
        <v>5</v>
      </c>
      <c r="D32" s="25">
        <v>10306.5</v>
      </c>
      <c r="E32" s="25">
        <v>1.2</v>
      </c>
      <c r="F32" s="25">
        <f t="shared" si="0"/>
        <v>12367.8</v>
      </c>
      <c r="G32" s="24">
        <v>7200</v>
      </c>
      <c r="H32" s="25">
        <v>2576.63</v>
      </c>
      <c r="I32" s="25">
        <v>1.2</v>
      </c>
      <c r="J32" s="25">
        <f t="shared" si="1"/>
        <v>3091.956</v>
      </c>
      <c r="K32" s="24">
        <v>6632</v>
      </c>
      <c r="L32" s="25">
        <v>5153.24</v>
      </c>
      <c r="M32" s="25">
        <v>1.2</v>
      </c>
      <c r="N32" s="25">
        <f t="shared" si="2"/>
        <v>6183.888</v>
      </c>
      <c r="O32" s="14">
        <v>1104791</v>
      </c>
      <c r="P32" s="15">
        <v>761130.4</v>
      </c>
    </row>
    <row r="33" spans="1:16" ht="15">
      <c r="A33" s="3">
        <v>29</v>
      </c>
      <c r="B33" s="8" t="s">
        <v>38</v>
      </c>
      <c r="C33" s="24">
        <v>5</v>
      </c>
      <c r="D33" s="25">
        <v>10306.5</v>
      </c>
      <c r="E33" s="25">
        <v>1</v>
      </c>
      <c r="F33" s="25">
        <f t="shared" si="0"/>
        <v>10306.5</v>
      </c>
      <c r="G33" s="24">
        <v>12345</v>
      </c>
      <c r="H33" s="25">
        <v>2576.63</v>
      </c>
      <c r="I33" s="25">
        <v>1</v>
      </c>
      <c r="J33" s="25">
        <f t="shared" si="1"/>
        <v>2576.63</v>
      </c>
      <c r="K33" s="24">
        <v>12409</v>
      </c>
      <c r="L33" s="25">
        <v>5153.24</v>
      </c>
      <c r="M33" s="25">
        <v>1</v>
      </c>
      <c r="N33" s="25">
        <f t="shared" si="2"/>
        <v>5153.24</v>
      </c>
      <c r="O33" s="14">
        <v>0</v>
      </c>
      <c r="P33" s="15">
        <v>1149679</v>
      </c>
    </row>
    <row r="34" spans="1:16" ht="15">
      <c r="A34" s="3">
        <v>30</v>
      </c>
      <c r="B34" s="8" t="s">
        <v>39</v>
      </c>
      <c r="C34" s="24">
        <v>10</v>
      </c>
      <c r="D34" s="25">
        <v>10306.5</v>
      </c>
      <c r="E34" s="26">
        <v>1.385</v>
      </c>
      <c r="F34" s="25">
        <f t="shared" si="0"/>
        <v>14274.5025</v>
      </c>
      <c r="G34" s="24">
        <v>4787</v>
      </c>
      <c r="H34" s="25">
        <v>2576.63</v>
      </c>
      <c r="I34" s="26">
        <v>1.385</v>
      </c>
      <c r="J34" s="25">
        <f t="shared" si="1"/>
        <v>3568.6325500000003</v>
      </c>
      <c r="K34" s="24">
        <v>4281</v>
      </c>
      <c r="L34" s="25">
        <v>5153.24</v>
      </c>
      <c r="M34" s="26">
        <v>1.385</v>
      </c>
      <c r="N34" s="25">
        <f t="shared" si="2"/>
        <v>7137.2374</v>
      </c>
      <c r="O34" s="14">
        <v>1255971.8</v>
      </c>
      <c r="P34" s="15">
        <v>574619.6</v>
      </c>
    </row>
    <row r="35" spans="1:16" ht="15">
      <c r="A35" s="3">
        <v>31</v>
      </c>
      <c r="B35" s="8" t="s">
        <v>40</v>
      </c>
      <c r="C35" s="24">
        <v>10</v>
      </c>
      <c r="D35" s="25">
        <v>10306.5</v>
      </c>
      <c r="E35" s="25">
        <v>1</v>
      </c>
      <c r="F35" s="25">
        <f t="shared" si="0"/>
        <v>10306.5</v>
      </c>
      <c r="G35" s="24">
        <v>3900</v>
      </c>
      <c r="H35" s="25">
        <v>2576.63</v>
      </c>
      <c r="I35" s="25">
        <v>1.3</v>
      </c>
      <c r="J35" s="25">
        <f t="shared" si="1"/>
        <v>3349.619</v>
      </c>
      <c r="K35" s="24">
        <v>3222</v>
      </c>
      <c r="L35" s="25">
        <v>5153.24</v>
      </c>
      <c r="M35" s="25">
        <v>1.3</v>
      </c>
      <c r="N35" s="25">
        <f t="shared" si="2"/>
        <v>6699.2119999999995</v>
      </c>
      <c r="O35" s="14">
        <v>1827218</v>
      </c>
      <c r="P35" s="15">
        <v>418844.5</v>
      </c>
    </row>
    <row r="36" spans="1:16" ht="15">
      <c r="A36" s="3">
        <v>32</v>
      </c>
      <c r="B36" s="8" t="s">
        <v>41</v>
      </c>
      <c r="C36" s="24">
        <v>6</v>
      </c>
      <c r="D36" s="25">
        <v>10306.5</v>
      </c>
      <c r="E36" s="25">
        <v>1.25</v>
      </c>
      <c r="F36" s="25">
        <f t="shared" si="0"/>
        <v>12883.125</v>
      </c>
      <c r="G36" s="24">
        <v>3987</v>
      </c>
      <c r="H36" s="25">
        <v>2576.63</v>
      </c>
      <c r="I36" s="25">
        <v>1.25</v>
      </c>
      <c r="J36" s="25">
        <f t="shared" si="1"/>
        <v>3220.7875000000004</v>
      </c>
      <c r="K36" s="24">
        <v>2439</v>
      </c>
      <c r="L36" s="25">
        <v>5153.24</v>
      </c>
      <c r="M36" s="25">
        <v>1.25</v>
      </c>
      <c r="N36" s="25">
        <f t="shared" si="2"/>
        <v>6441.549999999999</v>
      </c>
      <c r="O36" s="14">
        <v>918200</v>
      </c>
      <c r="P36" s="15">
        <v>344472.4</v>
      </c>
    </row>
    <row r="37" spans="1:16" ht="15">
      <c r="A37" s="3">
        <v>33</v>
      </c>
      <c r="B37" s="8" t="s">
        <v>42</v>
      </c>
      <c r="C37" s="24">
        <v>10</v>
      </c>
      <c r="D37" s="25">
        <v>10306.5</v>
      </c>
      <c r="E37" s="25">
        <v>1</v>
      </c>
      <c r="F37" s="25">
        <f t="shared" si="0"/>
        <v>10306.5</v>
      </c>
      <c r="G37" s="24">
        <v>4660</v>
      </c>
      <c r="H37" s="25">
        <v>2576.63</v>
      </c>
      <c r="I37" s="25">
        <v>1</v>
      </c>
      <c r="J37" s="25">
        <f t="shared" si="1"/>
        <v>2576.63</v>
      </c>
      <c r="K37" s="24">
        <v>5387</v>
      </c>
      <c r="L37" s="25">
        <v>5153.24</v>
      </c>
      <c r="M37" s="25">
        <v>1</v>
      </c>
      <c r="N37" s="25">
        <f t="shared" si="2"/>
        <v>5153.24</v>
      </c>
      <c r="O37" s="14">
        <v>13123.9</v>
      </c>
      <c r="P37" s="15">
        <v>478461.1</v>
      </c>
    </row>
    <row r="38" spans="1:16" ht="15">
      <c r="A38" s="3">
        <v>34</v>
      </c>
      <c r="B38" s="8" t="s">
        <v>43</v>
      </c>
      <c r="C38" s="24">
        <v>13</v>
      </c>
      <c r="D38" s="25">
        <v>10306.5</v>
      </c>
      <c r="E38" s="25">
        <v>1</v>
      </c>
      <c r="F38" s="25">
        <f t="shared" si="0"/>
        <v>10306.5</v>
      </c>
      <c r="G38" s="24">
        <v>5967</v>
      </c>
      <c r="H38" s="25">
        <v>2576.63</v>
      </c>
      <c r="I38" s="25">
        <v>1</v>
      </c>
      <c r="J38" s="25">
        <f t="shared" si="1"/>
        <v>2576.63</v>
      </c>
      <c r="K38" s="24">
        <v>3781</v>
      </c>
      <c r="L38" s="25">
        <v>5153.24</v>
      </c>
      <c r="M38" s="25">
        <v>1</v>
      </c>
      <c r="N38" s="25">
        <f t="shared" si="2"/>
        <v>5153.24</v>
      </c>
      <c r="O38" s="14">
        <v>11266.2</v>
      </c>
      <c r="P38" s="15">
        <v>419928.89999999997</v>
      </c>
    </row>
    <row r="39" spans="1:16" s="5" customFormat="1" ht="15">
      <c r="A39" s="4">
        <v>35</v>
      </c>
      <c r="B39" s="8" t="s">
        <v>44</v>
      </c>
      <c r="C39" s="27">
        <v>5</v>
      </c>
      <c r="D39" s="28">
        <v>10306.5</v>
      </c>
      <c r="E39" s="28">
        <v>1</v>
      </c>
      <c r="F39" s="28">
        <f t="shared" si="0"/>
        <v>10306.5</v>
      </c>
      <c r="G39" s="27">
        <v>4887</v>
      </c>
      <c r="H39" s="28">
        <v>2576.63</v>
      </c>
      <c r="I39" s="28">
        <v>1</v>
      </c>
      <c r="J39" s="28">
        <f t="shared" si="1"/>
        <v>2576.63</v>
      </c>
      <c r="K39" s="27">
        <v>3836</v>
      </c>
      <c r="L39" s="28">
        <v>5153.24</v>
      </c>
      <c r="M39" s="28">
        <v>1</v>
      </c>
      <c r="N39" s="28">
        <f t="shared" si="2"/>
        <v>5153.24</v>
      </c>
      <c r="O39" s="15">
        <v>962776.6</v>
      </c>
      <c r="P39" s="15">
        <v>389899.00000000006</v>
      </c>
    </row>
    <row r="40" spans="1:16" s="5" customFormat="1" ht="15">
      <c r="A40" s="4">
        <v>36</v>
      </c>
      <c r="B40" s="8" t="s">
        <v>45</v>
      </c>
      <c r="C40" s="27">
        <v>13</v>
      </c>
      <c r="D40" s="28">
        <v>10306.5</v>
      </c>
      <c r="E40" s="28">
        <v>1</v>
      </c>
      <c r="F40" s="28">
        <f t="shared" si="0"/>
        <v>10306.5</v>
      </c>
      <c r="G40" s="27">
        <v>4021</v>
      </c>
      <c r="H40" s="28">
        <v>2576.63</v>
      </c>
      <c r="I40" s="28">
        <v>1</v>
      </c>
      <c r="J40" s="28">
        <f t="shared" si="1"/>
        <v>2576.63</v>
      </c>
      <c r="K40" s="27">
        <v>2946</v>
      </c>
      <c r="L40" s="28">
        <v>5153.24</v>
      </c>
      <c r="M40" s="28">
        <v>1</v>
      </c>
      <c r="N40" s="28">
        <f t="shared" si="2"/>
        <v>5153.24</v>
      </c>
      <c r="O40" s="15">
        <v>16794.8</v>
      </c>
      <c r="P40" s="15">
        <v>308129.5</v>
      </c>
    </row>
    <row r="41" spans="1:16" s="5" customFormat="1" ht="15">
      <c r="A41" s="4">
        <v>37</v>
      </c>
      <c r="B41" s="8" t="s">
        <v>46</v>
      </c>
      <c r="C41" s="27">
        <v>15</v>
      </c>
      <c r="D41" s="28">
        <v>10306.5</v>
      </c>
      <c r="E41" s="28">
        <v>1</v>
      </c>
      <c r="F41" s="28">
        <f t="shared" si="0"/>
        <v>10306.5</v>
      </c>
      <c r="G41" s="27">
        <v>9900</v>
      </c>
      <c r="H41" s="28">
        <v>2576.63</v>
      </c>
      <c r="I41" s="28">
        <v>1</v>
      </c>
      <c r="J41" s="28">
        <f t="shared" si="1"/>
        <v>2576.63</v>
      </c>
      <c r="K41" s="27">
        <v>10053</v>
      </c>
      <c r="L41" s="28">
        <v>5153.24</v>
      </c>
      <c r="M41" s="28">
        <v>1</v>
      </c>
      <c r="N41" s="28">
        <f t="shared" si="2"/>
        <v>5153.24</v>
      </c>
      <c r="O41" s="15">
        <v>203925.36</v>
      </c>
      <c r="P41" s="15">
        <v>929829</v>
      </c>
    </row>
    <row r="42" spans="1:16" s="5" customFormat="1" ht="15">
      <c r="A42" s="4">
        <v>38</v>
      </c>
      <c r="B42" s="8" t="s">
        <v>47</v>
      </c>
      <c r="C42" s="27">
        <v>4</v>
      </c>
      <c r="D42" s="28">
        <v>10306.5</v>
      </c>
      <c r="E42" s="28">
        <v>1.2</v>
      </c>
      <c r="F42" s="28">
        <f t="shared" si="0"/>
        <v>12367.8</v>
      </c>
      <c r="G42" s="27">
        <v>3601</v>
      </c>
      <c r="H42" s="28">
        <v>2576.63</v>
      </c>
      <c r="I42" s="28">
        <v>1.2</v>
      </c>
      <c r="J42" s="28">
        <f t="shared" si="1"/>
        <v>3091.956</v>
      </c>
      <c r="K42" s="27">
        <v>2408</v>
      </c>
      <c r="L42" s="28">
        <v>5153.24</v>
      </c>
      <c r="M42" s="28">
        <v>1.2</v>
      </c>
      <c r="N42" s="28">
        <f t="shared" si="2"/>
        <v>6183.888</v>
      </c>
      <c r="O42" s="15">
        <v>623615.3</v>
      </c>
      <c r="P42" s="15">
        <v>313516.5</v>
      </c>
    </row>
    <row r="43" spans="1:16" s="5" customFormat="1" ht="15">
      <c r="A43" s="4">
        <v>39</v>
      </c>
      <c r="B43" s="8" t="s">
        <v>48</v>
      </c>
      <c r="C43" s="27">
        <v>5</v>
      </c>
      <c r="D43" s="28">
        <v>10306.5</v>
      </c>
      <c r="E43" s="28">
        <v>1</v>
      </c>
      <c r="F43" s="28">
        <f t="shared" si="0"/>
        <v>10306.5</v>
      </c>
      <c r="G43" s="27">
        <v>6568</v>
      </c>
      <c r="H43" s="28">
        <v>2576.63</v>
      </c>
      <c r="I43" s="28">
        <v>1</v>
      </c>
      <c r="J43" s="28">
        <f t="shared" si="1"/>
        <v>2576.63</v>
      </c>
      <c r="K43" s="27">
        <v>7398</v>
      </c>
      <c r="L43" s="28">
        <v>5153.24</v>
      </c>
      <c r="M43" s="28">
        <v>1</v>
      </c>
      <c r="N43" s="28">
        <f t="shared" si="2"/>
        <v>5153.24</v>
      </c>
      <c r="O43" s="15">
        <v>46705.7</v>
      </c>
      <c r="P43" s="15">
        <v>661228.8</v>
      </c>
    </row>
    <row r="44" spans="1:16" s="5" customFormat="1" ht="15">
      <c r="A44" s="4">
        <v>40</v>
      </c>
      <c r="B44" s="8" t="s">
        <v>49</v>
      </c>
      <c r="C44" s="27">
        <v>5</v>
      </c>
      <c r="D44" s="28">
        <v>10306.5</v>
      </c>
      <c r="E44" s="28">
        <v>1</v>
      </c>
      <c r="F44" s="28">
        <f t="shared" si="0"/>
        <v>10306.5</v>
      </c>
      <c r="G44" s="27">
        <v>3324</v>
      </c>
      <c r="H44" s="28">
        <v>2576.63</v>
      </c>
      <c r="I44" s="28">
        <v>1</v>
      </c>
      <c r="J44" s="28">
        <f t="shared" si="1"/>
        <v>2576.63</v>
      </c>
      <c r="K44" s="27">
        <v>2428</v>
      </c>
      <c r="L44" s="28">
        <v>5153.24</v>
      </c>
      <c r="M44" s="28">
        <v>1</v>
      </c>
      <c r="N44" s="28">
        <f t="shared" si="2"/>
        <v>5153.24</v>
      </c>
      <c r="O44" s="15">
        <v>89991.9</v>
      </c>
      <c r="P44" s="15">
        <v>253629.8</v>
      </c>
    </row>
    <row r="45" spans="1:16" s="5" customFormat="1" ht="15">
      <c r="A45" s="4">
        <v>41</v>
      </c>
      <c r="B45" s="8" t="s">
        <v>50</v>
      </c>
      <c r="C45" s="27">
        <v>2</v>
      </c>
      <c r="D45" s="28">
        <v>10306.5</v>
      </c>
      <c r="E45" s="28">
        <v>1.23</v>
      </c>
      <c r="F45" s="28">
        <f t="shared" si="0"/>
        <v>12676.994999999999</v>
      </c>
      <c r="G45" s="27">
        <v>14028</v>
      </c>
      <c r="H45" s="28">
        <v>2576.63</v>
      </c>
      <c r="I45" s="28">
        <v>1.23</v>
      </c>
      <c r="J45" s="28">
        <f t="shared" si="1"/>
        <v>3169.2549</v>
      </c>
      <c r="K45" s="27">
        <v>12218</v>
      </c>
      <c r="L45" s="28">
        <v>5153.24</v>
      </c>
      <c r="M45" s="28">
        <v>1.23</v>
      </c>
      <c r="N45" s="28">
        <f t="shared" si="2"/>
        <v>6338.4852</v>
      </c>
      <c r="O45" s="15">
        <v>1438013.2</v>
      </c>
      <c r="P45" s="15">
        <v>1464565.3</v>
      </c>
    </row>
    <row r="46" spans="1:16" s="5" customFormat="1" ht="15">
      <c r="A46" s="4">
        <v>42</v>
      </c>
      <c r="B46" s="8" t="s">
        <v>51</v>
      </c>
      <c r="C46" s="27">
        <v>10</v>
      </c>
      <c r="D46" s="28">
        <v>10306.5</v>
      </c>
      <c r="E46" s="28">
        <v>1</v>
      </c>
      <c r="F46" s="28">
        <f t="shared" si="0"/>
        <v>10306.5</v>
      </c>
      <c r="G46" s="27">
        <v>3400</v>
      </c>
      <c r="H46" s="28">
        <v>2576.63</v>
      </c>
      <c r="I46" s="28">
        <v>1</v>
      </c>
      <c r="J46" s="28">
        <f t="shared" si="1"/>
        <v>2576.63</v>
      </c>
      <c r="K46" s="27">
        <v>2683</v>
      </c>
      <c r="L46" s="28">
        <v>5153.24</v>
      </c>
      <c r="M46" s="28">
        <v>1</v>
      </c>
      <c r="N46" s="28">
        <f t="shared" si="2"/>
        <v>5153.24</v>
      </c>
      <c r="O46" s="15">
        <v>11201</v>
      </c>
      <c r="P46" s="15">
        <v>272288.2</v>
      </c>
    </row>
    <row r="47" spans="1:16" s="5" customFormat="1" ht="15">
      <c r="A47" s="4">
        <v>43</v>
      </c>
      <c r="B47" s="8" t="s">
        <v>52</v>
      </c>
      <c r="C47" s="27">
        <v>6</v>
      </c>
      <c r="D47" s="28">
        <v>10306.5</v>
      </c>
      <c r="E47" s="28">
        <v>1</v>
      </c>
      <c r="F47" s="28">
        <f t="shared" si="0"/>
        <v>10306.5</v>
      </c>
      <c r="G47" s="27">
        <v>3000</v>
      </c>
      <c r="H47" s="28">
        <v>2576.63</v>
      </c>
      <c r="I47" s="28">
        <v>1</v>
      </c>
      <c r="J47" s="28">
        <f t="shared" si="1"/>
        <v>2576.63</v>
      </c>
      <c r="K47" s="27">
        <v>2603</v>
      </c>
      <c r="L47" s="28">
        <v>5153.24</v>
      </c>
      <c r="M47" s="28">
        <v>1</v>
      </c>
      <c r="N47" s="28">
        <f t="shared" si="2"/>
        <v>5153.24</v>
      </c>
      <c r="O47" s="15">
        <v>35247.4</v>
      </c>
      <c r="P47" s="15">
        <v>254502.6</v>
      </c>
    </row>
    <row r="48" spans="1:16" s="5" customFormat="1" ht="15">
      <c r="A48" s="4">
        <v>44</v>
      </c>
      <c r="B48" s="8" t="s">
        <v>53</v>
      </c>
      <c r="C48" s="27">
        <v>38</v>
      </c>
      <c r="D48" s="28">
        <v>10306.5</v>
      </c>
      <c r="E48" s="28">
        <v>1.3</v>
      </c>
      <c r="F48" s="28">
        <f t="shared" si="0"/>
        <v>13398.45</v>
      </c>
      <c r="G48" s="27">
        <v>12694</v>
      </c>
      <c r="H48" s="28">
        <v>2576.63</v>
      </c>
      <c r="I48" s="28">
        <v>1.3</v>
      </c>
      <c r="J48" s="28">
        <f t="shared" si="1"/>
        <v>3349.619</v>
      </c>
      <c r="K48" s="27">
        <v>9483</v>
      </c>
      <c r="L48" s="28">
        <v>5153.24</v>
      </c>
      <c r="M48" s="28">
        <v>1.3</v>
      </c>
      <c r="N48" s="28">
        <f t="shared" si="2"/>
        <v>6699.2119999999995</v>
      </c>
      <c r="O48" s="15">
        <v>761415</v>
      </c>
      <c r="P48" s="15">
        <v>1279455.4</v>
      </c>
    </row>
    <row r="49" spans="1:16" s="5" customFormat="1" ht="15" customHeight="1">
      <c r="A49" s="4">
        <v>45</v>
      </c>
      <c r="B49" s="8" t="s">
        <v>54</v>
      </c>
      <c r="C49" s="27">
        <v>5</v>
      </c>
      <c r="D49" s="28">
        <v>10306.5</v>
      </c>
      <c r="E49" s="28">
        <v>1.1</v>
      </c>
      <c r="F49" s="28">
        <f t="shared" si="0"/>
        <v>11337.150000000001</v>
      </c>
      <c r="G49" s="27">
        <v>4600</v>
      </c>
      <c r="H49" s="28">
        <v>2576.63</v>
      </c>
      <c r="I49" s="28">
        <v>1.1</v>
      </c>
      <c r="J49" s="28">
        <f t="shared" si="1"/>
        <v>2834.2930000000006</v>
      </c>
      <c r="K49" s="27">
        <v>3288</v>
      </c>
      <c r="L49" s="28">
        <v>5153.24</v>
      </c>
      <c r="M49" s="28">
        <v>1.1</v>
      </c>
      <c r="N49" s="28">
        <f t="shared" si="2"/>
        <v>5668.564</v>
      </c>
      <c r="O49" s="15">
        <v>302636.2</v>
      </c>
      <c r="P49" s="15">
        <v>381094.7</v>
      </c>
    </row>
    <row r="50" spans="1:16" s="5" customFormat="1" ht="15">
      <c r="A50" s="4">
        <v>46</v>
      </c>
      <c r="B50" s="8" t="s">
        <v>55</v>
      </c>
      <c r="C50" s="27">
        <v>1</v>
      </c>
      <c r="D50" s="28">
        <v>10306.5</v>
      </c>
      <c r="E50" s="28">
        <v>1</v>
      </c>
      <c r="F50" s="28">
        <f t="shared" si="0"/>
        <v>10306.5</v>
      </c>
      <c r="G50" s="27">
        <v>1956</v>
      </c>
      <c r="H50" s="28">
        <v>2576.63</v>
      </c>
      <c r="I50" s="28">
        <v>1</v>
      </c>
      <c r="J50" s="28">
        <f t="shared" si="1"/>
        <v>2576.63</v>
      </c>
      <c r="K50" s="27">
        <v>1536</v>
      </c>
      <c r="L50" s="28">
        <v>5153.24</v>
      </c>
      <c r="M50" s="28">
        <v>1</v>
      </c>
      <c r="N50" s="28">
        <f t="shared" si="2"/>
        <v>5153.24</v>
      </c>
      <c r="O50" s="15">
        <v>34843</v>
      </c>
      <c r="P50" s="15">
        <v>155621.7</v>
      </c>
    </row>
    <row r="51" spans="1:16" s="5" customFormat="1" ht="15">
      <c r="A51" s="4">
        <v>47</v>
      </c>
      <c r="B51" s="8" t="s">
        <v>56</v>
      </c>
      <c r="C51" s="27">
        <v>10</v>
      </c>
      <c r="D51" s="28">
        <v>10306.5</v>
      </c>
      <c r="E51" s="28">
        <v>1.15</v>
      </c>
      <c r="F51" s="28">
        <f t="shared" si="0"/>
        <v>11852.474999999999</v>
      </c>
      <c r="G51" s="27">
        <v>4150</v>
      </c>
      <c r="H51" s="28">
        <v>2576.63</v>
      </c>
      <c r="I51" s="28">
        <v>1.15</v>
      </c>
      <c r="J51" s="28">
        <f t="shared" si="1"/>
        <v>2963.1245</v>
      </c>
      <c r="K51" s="27">
        <v>3912</v>
      </c>
      <c r="L51" s="28">
        <v>5153.24</v>
      </c>
      <c r="M51" s="28">
        <v>1.15</v>
      </c>
      <c r="N51" s="28">
        <f t="shared" si="2"/>
        <v>5926.226</v>
      </c>
      <c r="O51" s="15">
        <v>1893949.6</v>
      </c>
      <c r="P51" s="15">
        <v>429080.6</v>
      </c>
    </row>
    <row r="52" spans="1:16" s="5" customFormat="1" ht="15">
      <c r="A52" s="4">
        <v>48</v>
      </c>
      <c r="B52" s="8" t="s">
        <v>57</v>
      </c>
      <c r="C52" s="27">
        <v>10</v>
      </c>
      <c r="D52" s="28">
        <v>10306.5</v>
      </c>
      <c r="E52" s="28">
        <v>1</v>
      </c>
      <c r="F52" s="28">
        <f t="shared" si="0"/>
        <v>10306.5</v>
      </c>
      <c r="G52" s="27">
        <v>4305</v>
      </c>
      <c r="H52" s="28">
        <v>2576.63</v>
      </c>
      <c r="I52" s="28">
        <v>1</v>
      </c>
      <c r="J52" s="28">
        <f t="shared" si="1"/>
        <v>2576.63</v>
      </c>
      <c r="K52" s="27">
        <v>3737</v>
      </c>
      <c r="L52" s="28">
        <v>5153.24</v>
      </c>
      <c r="M52" s="28">
        <v>1</v>
      </c>
      <c r="N52" s="28">
        <f t="shared" si="2"/>
        <v>5153.24</v>
      </c>
      <c r="O52" s="15">
        <v>101919.7</v>
      </c>
      <c r="P52" s="15">
        <v>365539.3</v>
      </c>
    </row>
    <row r="53" spans="1:16" s="5" customFormat="1" ht="15">
      <c r="A53" s="4">
        <v>49</v>
      </c>
      <c r="B53" s="8" t="s">
        <v>58</v>
      </c>
      <c r="C53" s="27">
        <v>18</v>
      </c>
      <c r="D53" s="28">
        <v>10306.5</v>
      </c>
      <c r="E53" s="28">
        <v>1</v>
      </c>
      <c r="F53" s="28">
        <f t="shared" si="0"/>
        <v>10306.5</v>
      </c>
      <c r="G53" s="27">
        <v>4225</v>
      </c>
      <c r="H53" s="28">
        <v>2576.63</v>
      </c>
      <c r="I53" s="28">
        <v>1</v>
      </c>
      <c r="J53" s="28">
        <f t="shared" si="1"/>
        <v>2576.63</v>
      </c>
      <c r="K53" s="27">
        <v>3002</v>
      </c>
      <c r="L53" s="28">
        <v>5153.24</v>
      </c>
      <c r="M53" s="28">
        <v>1</v>
      </c>
      <c r="N53" s="28">
        <f t="shared" si="2"/>
        <v>5153.24</v>
      </c>
      <c r="O53" s="15">
        <v>20337.3</v>
      </c>
      <c r="P53" s="15">
        <v>318522</v>
      </c>
    </row>
    <row r="54" spans="1:16" s="5" customFormat="1" ht="15">
      <c r="A54" s="4">
        <v>50</v>
      </c>
      <c r="B54" s="8" t="s">
        <v>59</v>
      </c>
      <c r="C54" s="27">
        <v>10</v>
      </c>
      <c r="D54" s="28">
        <v>10306.5</v>
      </c>
      <c r="E54" s="28">
        <v>1</v>
      </c>
      <c r="F54" s="28">
        <f t="shared" si="0"/>
        <v>10306.5</v>
      </c>
      <c r="G54" s="27">
        <v>4100</v>
      </c>
      <c r="H54" s="28">
        <v>2576.63</v>
      </c>
      <c r="I54" s="28">
        <v>1</v>
      </c>
      <c r="J54" s="28">
        <f t="shared" si="1"/>
        <v>2576.63</v>
      </c>
      <c r="K54" s="27">
        <v>3288</v>
      </c>
      <c r="L54" s="28">
        <v>5153.24</v>
      </c>
      <c r="M54" s="28">
        <v>1</v>
      </c>
      <c r="N54" s="28">
        <f t="shared" si="2"/>
        <v>5153.24</v>
      </c>
      <c r="O54" s="15">
        <v>0</v>
      </c>
      <c r="P54" s="15">
        <v>331333.2</v>
      </c>
    </row>
    <row r="55" spans="1:16" s="5" customFormat="1" ht="15">
      <c r="A55" s="4">
        <v>51</v>
      </c>
      <c r="B55" s="8" t="s">
        <v>60</v>
      </c>
      <c r="C55" s="27">
        <v>5</v>
      </c>
      <c r="D55" s="28">
        <v>10306.5</v>
      </c>
      <c r="E55" s="28">
        <v>1.7</v>
      </c>
      <c r="F55" s="28">
        <f t="shared" si="0"/>
        <v>17521.05</v>
      </c>
      <c r="G55" s="27">
        <v>537</v>
      </c>
      <c r="H55" s="28">
        <v>2576.63</v>
      </c>
      <c r="I55" s="28">
        <v>1.7</v>
      </c>
      <c r="J55" s="28">
        <f t="shared" si="1"/>
        <v>4380.271</v>
      </c>
      <c r="K55" s="27">
        <v>339</v>
      </c>
      <c r="L55" s="28">
        <v>5153.24</v>
      </c>
      <c r="M55" s="28">
        <v>1.7</v>
      </c>
      <c r="N55" s="28">
        <f t="shared" si="2"/>
        <v>8760.508</v>
      </c>
      <c r="O55" s="15">
        <v>64724.1</v>
      </c>
      <c r="P55" s="15">
        <v>64980.2</v>
      </c>
    </row>
    <row r="56" spans="1:16" s="5" customFormat="1" ht="15">
      <c r="A56" s="4">
        <v>52</v>
      </c>
      <c r="B56" s="8" t="s">
        <v>61</v>
      </c>
      <c r="C56" s="27">
        <v>76</v>
      </c>
      <c r="D56" s="28">
        <v>10306.5</v>
      </c>
      <c r="E56" s="28">
        <v>1</v>
      </c>
      <c r="F56" s="28">
        <f t="shared" si="0"/>
        <v>10306.5</v>
      </c>
      <c r="G56" s="27">
        <v>15405</v>
      </c>
      <c r="H56" s="28">
        <v>2576.63</v>
      </c>
      <c r="I56" s="28">
        <v>1</v>
      </c>
      <c r="J56" s="28">
        <f t="shared" si="1"/>
        <v>2576.63</v>
      </c>
      <c r="K56" s="27">
        <v>14749</v>
      </c>
      <c r="L56" s="28">
        <v>5153.24</v>
      </c>
      <c r="M56" s="28">
        <v>1</v>
      </c>
      <c r="N56" s="28">
        <f t="shared" si="2"/>
        <v>5153.24</v>
      </c>
      <c r="O56" s="15">
        <v>0</v>
      </c>
      <c r="P56" s="15">
        <v>1397777</v>
      </c>
    </row>
    <row r="57" spans="1:16" s="5" customFormat="1" ht="15">
      <c r="A57" s="4">
        <v>53</v>
      </c>
      <c r="B57" s="8" t="s">
        <v>62</v>
      </c>
      <c r="C57" s="27">
        <v>10</v>
      </c>
      <c r="D57" s="28">
        <v>10306.5</v>
      </c>
      <c r="E57" s="28">
        <v>1.4</v>
      </c>
      <c r="F57" s="28">
        <f t="shared" si="0"/>
        <v>14429.099999999999</v>
      </c>
      <c r="G57" s="27">
        <v>2761</v>
      </c>
      <c r="H57" s="28">
        <v>2576.63</v>
      </c>
      <c r="I57" s="28">
        <v>1.4</v>
      </c>
      <c r="J57" s="28">
        <f t="shared" si="1"/>
        <v>3607.2819999999997</v>
      </c>
      <c r="K57" s="27">
        <v>1608</v>
      </c>
      <c r="L57" s="28">
        <v>5153.24</v>
      </c>
      <c r="M57" s="28">
        <v>1.4</v>
      </c>
      <c r="N57" s="28">
        <f t="shared" si="2"/>
        <v>7214.535999999999</v>
      </c>
      <c r="O57" s="15">
        <v>80954.1</v>
      </c>
      <c r="P57" s="15">
        <v>260540.6</v>
      </c>
    </row>
    <row r="58" spans="1:16" s="5" customFormat="1" ht="15">
      <c r="A58" s="4">
        <v>54</v>
      </c>
      <c r="B58" s="8" t="s">
        <v>63</v>
      </c>
      <c r="C58" s="27">
        <v>10</v>
      </c>
      <c r="D58" s="28">
        <v>10306.5</v>
      </c>
      <c r="E58" s="28">
        <v>1</v>
      </c>
      <c r="F58" s="28">
        <f t="shared" si="0"/>
        <v>10306.5</v>
      </c>
      <c r="G58" s="27">
        <v>8568</v>
      </c>
      <c r="H58" s="28">
        <v>2576.63</v>
      </c>
      <c r="I58" s="28">
        <v>1</v>
      </c>
      <c r="J58" s="28">
        <f t="shared" si="1"/>
        <v>2576.63</v>
      </c>
      <c r="K58" s="27">
        <v>6379</v>
      </c>
      <c r="L58" s="28">
        <v>5153.24</v>
      </c>
      <c r="M58" s="28">
        <v>1</v>
      </c>
      <c r="N58" s="28">
        <f t="shared" si="2"/>
        <v>5153.24</v>
      </c>
      <c r="O58" s="15">
        <v>25014.4</v>
      </c>
      <c r="P58" s="15">
        <v>660650.7999999999</v>
      </c>
    </row>
    <row r="59" spans="1:16" s="5" customFormat="1" ht="15">
      <c r="A59" s="4">
        <v>55</v>
      </c>
      <c r="B59" s="8" t="s">
        <v>64</v>
      </c>
      <c r="C59" s="27">
        <v>5</v>
      </c>
      <c r="D59" s="28">
        <v>10306.5</v>
      </c>
      <c r="E59" s="28">
        <v>1</v>
      </c>
      <c r="F59" s="28">
        <f t="shared" si="0"/>
        <v>10306.5</v>
      </c>
      <c r="G59" s="27">
        <v>1850</v>
      </c>
      <c r="H59" s="28">
        <v>2576.63</v>
      </c>
      <c r="I59" s="28">
        <v>1</v>
      </c>
      <c r="J59" s="28">
        <f t="shared" si="1"/>
        <v>2576.63</v>
      </c>
      <c r="K59" s="27">
        <v>1385</v>
      </c>
      <c r="L59" s="28">
        <v>5153.24</v>
      </c>
      <c r="M59" s="28">
        <v>1</v>
      </c>
      <c r="N59" s="28">
        <f t="shared" si="2"/>
        <v>5153.24</v>
      </c>
      <c r="O59" s="15">
        <v>30775.2</v>
      </c>
      <c r="P59" s="15">
        <v>143497.19999999998</v>
      </c>
    </row>
    <row r="60" spans="1:16" s="5" customFormat="1" ht="15">
      <c r="A60" s="4">
        <v>56</v>
      </c>
      <c r="B60" s="8" t="s">
        <v>65</v>
      </c>
      <c r="C60" s="27">
        <v>1</v>
      </c>
      <c r="D60" s="28">
        <v>10306.5</v>
      </c>
      <c r="E60" s="28">
        <v>1.2</v>
      </c>
      <c r="F60" s="28">
        <f t="shared" si="0"/>
        <v>12367.8</v>
      </c>
      <c r="G60" s="27">
        <v>9619</v>
      </c>
      <c r="H60" s="28">
        <v>2576.63</v>
      </c>
      <c r="I60" s="28">
        <v>1.2</v>
      </c>
      <c r="J60" s="28">
        <f t="shared" si="1"/>
        <v>3091.956</v>
      </c>
      <c r="K60" s="27">
        <v>9779</v>
      </c>
      <c r="L60" s="28">
        <v>5153.24</v>
      </c>
      <c r="M60" s="28">
        <v>1.2</v>
      </c>
      <c r="N60" s="28">
        <f t="shared" si="2"/>
        <v>6183.888</v>
      </c>
      <c r="O60" s="15">
        <v>0</v>
      </c>
      <c r="P60" s="15">
        <v>1082713.6</v>
      </c>
    </row>
    <row r="61" spans="1:16" s="5" customFormat="1" ht="15">
      <c r="A61" s="4">
        <v>57</v>
      </c>
      <c r="B61" s="8" t="s">
        <v>66</v>
      </c>
      <c r="C61" s="27">
        <v>1</v>
      </c>
      <c r="D61" s="28">
        <v>10306.5</v>
      </c>
      <c r="E61" s="28">
        <v>1.15</v>
      </c>
      <c r="F61" s="28">
        <f t="shared" si="0"/>
        <v>11852.474999999999</v>
      </c>
      <c r="G61" s="27">
        <v>8837</v>
      </c>
      <c r="H61" s="28">
        <v>2576.63</v>
      </c>
      <c r="I61" s="28">
        <v>1.15</v>
      </c>
      <c r="J61" s="28">
        <f t="shared" si="1"/>
        <v>2963.1245</v>
      </c>
      <c r="K61" s="27">
        <v>9903</v>
      </c>
      <c r="L61" s="28">
        <v>5153.24</v>
      </c>
      <c r="M61" s="28">
        <v>1.15</v>
      </c>
      <c r="N61" s="28">
        <f t="shared" si="2"/>
        <v>5926.226</v>
      </c>
      <c r="O61" s="15">
        <v>0</v>
      </c>
      <c r="P61" s="15">
        <v>1018612.8</v>
      </c>
    </row>
    <row r="62" spans="1:16" s="5" customFormat="1" ht="15">
      <c r="A62" s="4">
        <v>58</v>
      </c>
      <c r="B62" s="8" t="s">
        <v>67</v>
      </c>
      <c r="C62" s="27">
        <v>5</v>
      </c>
      <c r="D62" s="28">
        <v>10306.5</v>
      </c>
      <c r="E62" s="28">
        <v>1.15</v>
      </c>
      <c r="F62" s="28">
        <f t="shared" si="0"/>
        <v>11852.474999999999</v>
      </c>
      <c r="G62" s="27">
        <v>10500</v>
      </c>
      <c r="H62" s="28">
        <v>2576.63</v>
      </c>
      <c r="I62" s="28">
        <v>1.15</v>
      </c>
      <c r="J62" s="28">
        <f t="shared" si="1"/>
        <v>2963.1245</v>
      </c>
      <c r="K62" s="27">
        <v>9775</v>
      </c>
      <c r="L62" s="28">
        <v>5153.24</v>
      </c>
      <c r="M62" s="28">
        <v>1.15</v>
      </c>
      <c r="N62" s="28">
        <f t="shared" si="2"/>
        <v>5926.226</v>
      </c>
      <c r="O62" s="15">
        <v>408754.7</v>
      </c>
      <c r="P62" s="15">
        <v>1069619.9000000001</v>
      </c>
    </row>
    <row r="63" spans="1:16" s="5" customFormat="1" ht="15">
      <c r="A63" s="4">
        <v>59</v>
      </c>
      <c r="B63" s="8" t="s">
        <v>68</v>
      </c>
      <c r="C63" s="27">
        <v>6</v>
      </c>
      <c r="D63" s="28">
        <v>10306.5</v>
      </c>
      <c r="E63" s="28">
        <v>1</v>
      </c>
      <c r="F63" s="28">
        <f t="shared" si="0"/>
        <v>10306.5</v>
      </c>
      <c r="G63" s="27">
        <v>3703</v>
      </c>
      <c r="H63" s="28">
        <v>2576.63</v>
      </c>
      <c r="I63" s="28">
        <v>1</v>
      </c>
      <c r="J63" s="28">
        <f t="shared" si="1"/>
        <v>2576.63</v>
      </c>
      <c r="K63" s="27">
        <v>1465</v>
      </c>
      <c r="L63" s="28">
        <v>5153.24</v>
      </c>
      <c r="M63" s="28">
        <v>1</v>
      </c>
      <c r="N63" s="28">
        <f t="shared" si="2"/>
        <v>5153.24</v>
      </c>
      <c r="O63" s="15">
        <v>0</v>
      </c>
      <c r="P63" s="15">
        <v>205831.2</v>
      </c>
    </row>
    <row r="64" spans="1:16" s="5" customFormat="1" ht="15">
      <c r="A64" s="4">
        <v>60</v>
      </c>
      <c r="B64" s="8" t="s">
        <v>69</v>
      </c>
      <c r="C64" s="27">
        <v>12</v>
      </c>
      <c r="D64" s="28">
        <v>10306.5</v>
      </c>
      <c r="E64" s="28">
        <v>1</v>
      </c>
      <c r="F64" s="28">
        <f t="shared" si="0"/>
        <v>10306.5</v>
      </c>
      <c r="G64" s="27">
        <v>7019</v>
      </c>
      <c r="H64" s="28">
        <v>2576.63</v>
      </c>
      <c r="I64" s="28">
        <v>1</v>
      </c>
      <c r="J64" s="28">
        <f t="shared" si="1"/>
        <v>2576.63</v>
      </c>
      <c r="K64" s="27">
        <v>2864</v>
      </c>
      <c r="L64" s="28">
        <v>5153.24</v>
      </c>
      <c r="M64" s="28">
        <v>1</v>
      </c>
      <c r="N64" s="28">
        <f t="shared" si="2"/>
        <v>5153.24</v>
      </c>
      <c r="O64" s="15">
        <v>0</v>
      </c>
      <c r="P64" s="15">
        <v>395615.1</v>
      </c>
    </row>
    <row r="65" spans="1:16" s="5" customFormat="1" ht="15">
      <c r="A65" s="4">
        <v>61</v>
      </c>
      <c r="B65" s="8" t="s">
        <v>70</v>
      </c>
      <c r="C65" s="27">
        <v>10</v>
      </c>
      <c r="D65" s="28">
        <v>10306.5</v>
      </c>
      <c r="E65" s="28">
        <v>1</v>
      </c>
      <c r="F65" s="28">
        <f t="shared" si="0"/>
        <v>10306.5</v>
      </c>
      <c r="G65" s="27">
        <v>2020</v>
      </c>
      <c r="H65" s="28">
        <v>2576.63</v>
      </c>
      <c r="I65" s="28">
        <v>1</v>
      </c>
      <c r="J65" s="28">
        <f t="shared" si="1"/>
        <v>2576.63</v>
      </c>
      <c r="K65" s="27">
        <v>1661</v>
      </c>
      <c r="L65" s="28">
        <v>5153.24</v>
      </c>
      <c r="M65" s="28">
        <v>1</v>
      </c>
      <c r="N65" s="28">
        <f t="shared" si="2"/>
        <v>5153.24</v>
      </c>
      <c r="O65" s="15">
        <v>409529.12</v>
      </c>
      <c r="P65" s="15">
        <v>166818.2</v>
      </c>
    </row>
    <row r="66" spans="1:16" s="5" customFormat="1" ht="15">
      <c r="A66" s="4">
        <v>62</v>
      </c>
      <c r="B66" s="8" t="s">
        <v>71</v>
      </c>
      <c r="C66" s="27">
        <v>27</v>
      </c>
      <c r="D66" s="28">
        <v>10306.5</v>
      </c>
      <c r="E66" s="28">
        <v>1.1</v>
      </c>
      <c r="F66" s="28">
        <f t="shared" si="0"/>
        <v>11337.150000000001</v>
      </c>
      <c r="G66" s="27">
        <v>16173</v>
      </c>
      <c r="H66" s="28">
        <v>2576.63</v>
      </c>
      <c r="I66" s="28">
        <v>1</v>
      </c>
      <c r="J66" s="28">
        <f t="shared" si="1"/>
        <v>2576.63</v>
      </c>
      <c r="K66" s="27">
        <v>15418</v>
      </c>
      <c r="L66" s="28">
        <v>5153.24</v>
      </c>
      <c r="M66" s="28">
        <v>1</v>
      </c>
      <c r="N66" s="28">
        <f t="shared" si="2"/>
        <v>5153.24</v>
      </c>
      <c r="O66" s="15">
        <v>12253967.7</v>
      </c>
      <c r="P66" s="15">
        <v>1469421.1</v>
      </c>
    </row>
    <row r="67" spans="1:16" s="5" customFormat="1" ht="15">
      <c r="A67" s="4">
        <v>63</v>
      </c>
      <c r="B67" s="8" t="s">
        <v>72</v>
      </c>
      <c r="C67" s="27">
        <v>5</v>
      </c>
      <c r="D67" s="28">
        <v>10306.5</v>
      </c>
      <c r="E67" s="28">
        <v>1</v>
      </c>
      <c r="F67" s="28">
        <f t="shared" si="0"/>
        <v>10306.5</v>
      </c>
      <c r="G67" s="27">
        <v>3352</v>
      </c>
      <c r="H67" s="28">
        <v>2576.63</v>
      </c>
      <c r="I67" s="28">
        <v>1</v>
      </c>
      <c r="J67" s="28">
        <f t="shared" si="1"/>
        <v>2576.63</v>
      </c>
      <c r="K67" s="27">
        <v>2830</v>
      </c>
      <c r="L67" s="28">
        <v>5153.24</v>
      </c>
      <c r="M67" s="28">
        <v>1</v>
      </c>
      <c r="N67" s="28">
        <f t="shared" si="2"/>
        <v>5153.24</v>
      </c>
      <c r="O67" s="15">
        <v>420914.5</v>
      </c>
      <c r="P67" s="15">
        <v>279685.7</v>
      </c>
    </row>
    <row r="68" spans="1:16" s="5" customFormat="1" ht="15">
      <c r="A68" s="4">
        <v>64</v>
      </c>
      <c r="B68" s="8" t="s">
        <v>73</v>
      </c>
      <c r="C68" s="27">
        <v>18</v>
      </c>
      <c r="D68" s="28">
        <v>10306.5</v>
      </c>
      <c r="E68" s="28">
        <v>1</v>
      </c>
      <c r="F68" s="28">
        <f t="shared" si="0"/>
        <v>10306.5</v>
      </c>
      <c r="G68" s="27">
        <v>10549</v>
      </c>
      <c r="H68" s="28">
        <v>2576.63</v>
      </c>
      <c r="I68" s="28">
        <v>1</v>
      </c>
      <c r="J68" s="28">
        <f t="shared" si="1"/>
        <v>2576.63</v>
      </c>
      <c r="K68" s="27">
        <v>8162</v>
      </c>
      <c r="L68" s="28">
        <v>5153.24</v>
      </c>
      <c r="M68" s="28">
        <v>1</v>
      </c>
      <c r="N68" s="28">
        <f t="shared" si="2"/>
        <v>5153.24</v>
      </c>
      <c r="O68" s="15">
        <v>490319</v>
      </c>
      <c r="P68" s="15">
        <v>833615.9</v>
      </c>
    </row>
    <row r="69" spans="1:16" s="5" customFormat="1" ht="15">
      <c r="A69" s="4">
        <v>65</v>
      </c>
      <c r="B69" s="8" t="s">
        <v>74</v>
      </c>
      <c r="C69" s="27">
        <v>11</v>
      </c>
      <c r="D69" s="28">
        <v>10306.5</v>
      </c>
      <c r="E69" s="28">
        <v>1</v>
      </c>
      <c r="F69" s="28">
        <f t="shared" si="0"/>
        <v>10306.5</v>
      </c>
      <c r="G69" s="27">
        <v>10431</v>
      </c>
      <c r="H69" s="28">
        <v>2576.63</v>
      </c>
      <c r="I69" s="28">
        <v>1</v>
      </c>
      <c r="J69" s="28">
        <f t="shared" si="1"/>
        <v>2576.63</v>
      </c>
      <c r="K69" s="27">
        <v>7789</v>
      </c>
      <c r="L69" s="28">
        <v>5153.24</v>
      </c>
      <c r="M69" s="28">
        <v>1</v>
      </c>
      <c r="N69" s="28">
        <f t="shared" si="2"/>
        <v>5153.24</v>
      </c>
      <c r="O69" s="15">
        <v>204675.3</v>
      </c>
      <c r="P69" s="15">
        <v>805750.1</v>
      </c>
    </row>
    <row r="70" spans="1:16" s="5" customFormat="1" ht="15">
      <c r="A70" s="4">
        <v>66</v>
      </c>
      <c r="B70" s="8" t="s">
        <v>75</v>
      </c>
      <c r="C70" s="27">
        <v>15</v>
      </c>
      <c r="D70" s="28">
        <v>10306.5</v>
      </c>
      <c r="E70" s="28">
        <v>1.5</v>
      </c>
      <c r="F70" s="28">
        <f aca="true" t="shared" si="3" ref="F70:F87">D70*E70</f>
        <v>15459.75</v>
      </c>
      <c r="G70" s="27">
        <v>2003</v>
      </c>
      <c r="H70" s="28">
        <v>2576.63</v>
      </c>
      <c r="I70" s="28">
        <v>1.5</v>
      </c>
      <c r="J70" s="28">
        <f aca="true" t="shared" si="4" ref="J70:J87">H70*I70</f>
        <v>3864.945</v>
      </c>
      <c r="K70" s="27">
        <v>1337</v>
      </c>
      <c r="L70" s="28">
        <v>5153.24</v>
      </c>
      <c r="M70" s="28">
        <v>1.5</v>
      </c>
      <c r="N70" s="28">
        <f aca="true" t="shared" si="5" ref="N70:N87">L70*M70</f>
        <v>7729.86</v>
      </c>
      <c r="O70" s="15">
        <v>208010.9</v>
      </c>
      <c r="P70" s="15">
        <v>219906.5</v>
      </c>
    </row>
    <row r="71" spans="1:16" s="5" customFormat="1" ht="15">
      <c r="A71" s="4">
        <v>67</v>
      </c>
      <c r="B71" s="8" t="s">
        <v>76</v>
      </c>
      <c r="C71" s="27">
        <v>4</v>
      </c>
      <c r="D71" s="28">
        <v>10306.5</v>
      </c>
      <c r="E71" s="29">
        <v>1.152</v>
      </c>
      <c r="F71" s="28">
        <f t="shared" si="3"/>
        <v>11873.088</v>
      </c>
      <c r="G71" s="27">
        <v>15216</v>
      </c>
      <c r="H71" s="28">
        <v>2576.63</v>
      </c>
      <c r="I71" s="29">
        <v>1.152</v>
      </c>
      <c r="J71" s="28">
        <f t="shared" si="4"/>
        <v>2968.27776</v>
      </c>
      <c r="K71" s="27">
        <v>12193</v>
      </c>
      <c r="L71" s="28">
        <v>5153.24</v>
      </c>
      <c r="M71" s="29">
        <v>1.152</v>
      </c>
      <c r="N71" s="28">
        <f t="shared" si="5"/>
        <v>5936.532479999999</v>
      </c>
      <c r="O71" s="15">
        <v>9940132.7</v>
      </c>
      <c r="P71" s="15">
        <v>1421103.5</v>
      </c>
    </row>
    <row r="72" spans="1:16" s="5" customFormat="1" ht="15">
      <c r="A72" s="4">
        <v>68</v>
      </c>
      <c r="B72" s="8" t="s">
        <v>77</v>
      </c>
      <c r="C72" s="27">
        <v>8</v>
      </c>
      <c r="D72" s="28">
        <v>10306.5</v>
      </c>
      <c r="E72" s="28">
        <v>1</v>
      </c>
      <c r="F72" s="28">
        <f t="shared" si="3"/>
        <v>10306.5</v>
      </c>
      <c r="G72" s="27">
        <v>3308</v>
      </c>
      <c r="H72" s="28">
        <v>2576.63</v>
      </c>
      <c r="I72" s="28">
        <v>1</v>
      </c>
      <c r="J72" s="28">
        <f t="shared" si="4"/>
        <v>2576.63</v>
      </c>
      <c r="K72" s="27">
        <v>2043</v>
      </c>
      <c r="L72" s="28">
        <v>5153.24</v>
      </c>
      <c r="M72" s="28">
        <v>1</v>
      </c>
      <c r="N72" s="28">
        <f t="shared" si="5"/>
        <v>5153.24</v>
      </c>
      <c r="O72" s="15">
        <v>1500</v>
      </c>
      <c r="P72" s="15">
        <v>229609.7</v>
      </c>
    </row>
    <row r="73" spans="1:16" s="5" customFormat="1" ht="15">
      <c r="A73" s="4">
        <v>69</v>
      </c>
      <c r="B73" s="8" t="s">
        <v>78</v>
      </c>
      <c r="C73" s="27">
        <v>3</v>
      </c>
      <c r="D73" s="28">
        <v>10306.5</v>
      </c>
      <c r="E73" s="28">
        <v>1</v>
      </c>
      <c r="F73" s="28">
        <f t="shared" si="3"/>
        <v>10306.5</v>
      </c>
      <c r="G73" s="27">
        <v>3705</v>
      </c>
      <c r="H73" s="28">
        <v>2576.63</v>
      </c>
      <c r="I73" s="28">
        <v>1</v>
      </c>
      <c r="J73" s="28">
        <f t="shared" si="4"/>
        <v>2576.63</v>
      </c>
      <c r="K73" s="27">
        <v>3395</v>
      </c>
      <c r="L73" s="28">
        <v>5153.24</v>
      </c>
      <c r="M73" s="28">
        <v>1</v>
      </c>
      <c r="N73" s="28">
        <f t="shared" si="5"/>
        <v>5153.24</v>
      </c>
      <c r="O73" s="15">
        <v>10000</v>
      </c>
      <c r="P73" s="15">
        <v>324881</v>
      </c>
    </row>
    <row r="74" spans="1:16" s="5" customFormat="1" ht="15">
      <c r="A74" s="4">
        <v>70</v>
      </c>
      <c r="B74" s="8" t="s">
        <v>79</v>
      </c>
      <c r="C74" s="27">
        <v>8</v>
      </c>
      <c r="D74" s="28">
        <v>10306.5</v>
      </c>
      <c r="E74" s="28">
        <v>1</v>
      </c>
      <c r="F74" s="28">
        <f t="shared" si="3"/>
        <v>10306.5</v>
      </c>
      <c r="G74" s="27">
        <v>3918</v>
      </c>
      <c r="H74" s="28">
        <v>2576.63</v>
      </c>
      <c r="I74" s="28">
        <v>1</v>
      </c>
      <c r="J74" s="28">
        <f t="shared" si="4"/>
        <v>2576.63</v>
      </c>
      <c r="K74" s="27">
        <v>3241</v>
      </c>
      <c r="L74" s="28">
        <v>5153.24</v>
      </c>
      <c r="M74" s="28">
        <v>1</v>
      </c>
      <c r="N74" s="28">
        <f t="shared" si="5"/>
        <v>5153.24</v>
      </c>
      <c r="O74" s="15">
        <v>2249729.8</v>
      </c>
      <c r="P74" s="15">
        <v>324801.8</v>
      </c>
    </row>
    <row r="75" spans="1:16" s="5" customFormat="1" ht="15">
      <c r="A75" s="4">
        <v>71</v>
      </c>
      <c r="B75" s="8" t="s">
        <v>80</v>
      </c>
      <c r="C75" s="27">
        <v>15</v>
      </c>
      <c r="D75" s="28">
        <v>10306.5</v>
      </c>
      <c r="E75" s="28">
        <v>1.4</v>
      </c>
      <c r="F75" s="28">
        <f t="shared" si="3"/>
        <v>14429.099999999999</v>
      </c>
      <c r="G75" s="27">
        <v>3500</v>
      </c>
      <c r="H75" s="28">
        <v>2576.63</v>
      </c>
      <c r="I75" s="28">
        <v>1.4</v>
      </c>
      <c r="J75" s="28">
        <f t="shared" si="4"/>
        <v>3607.2819999999997</v>
      </c>
      <c r="K75" s="27">
        <v>4109</v>
      </c>
      <c r="L75" s="28">
        <v>5153.24</v>
      </c>
      <c r="M75" s="28">
        <v>1.4</v>
      </c>
      <c r="N75" s="28">
        <f t="shared" si="5"/>
        <v>7214.535999999999</v>
      </c>
      <c r="O75" s="15">
        <v>5657776.91</v>
      </c>
      <c r="P75" s="15">
        <v>515495.2</v>
      </c>
    </row>
    <row r="76" spans="1:16" s="5" customFormat="1" ht="15">
      <c r="A76" s="4">
        <v>72</v>
      </c>
      <c r="B76" s="8" t="s">
        <v>81</v>
      </c>
      <c r="C76" s="27">
        <v>10</v>
      </c>
      <c r="D76" s="28">
        <v>10306.5</v>
      </c>
      <c r="E76" s="28">
        <v>1</v>
      </c>
      <c r="F76" s="28">
        <f t="shared" si="3"/>
        <v>10306.5</v>
      </c>
      <c r="G76" s="27">
        <v>5135</v>
      </c>
      <c r="H76" s="28">
        <v>2576.63</v>
      </c>
      <c r="I76" s="28">
        <v>1</v>
      </c>
      <c r="J76" s="28">
        <f t="shared" si="4"/>
        <v>2576.63</v>
      </c>
      <c r="K76" s="27">
        <v>3617</v>
      </c>
      <c r="L76" s="28">
        <v>5153.24</v>
      </c>
      <c r="M76" s="28">
        <v>1</v>
      </c>
      <c r="N76" s="28">
        <f t="shared" si="5"/>
        <v>5153.24</v>
      </c>
      <c r="O76" s="15">
        <v>6676750.5</v>
      </c>
      <c r="P76" s="15">
        <v>390356.7</v>
      </c>
    </row>
    <row r="77" spans="1:16" s="5" customFormat="1" ht="15">
      <c r="A77" s="4">
        <v>73</v>
      </c>
      <c r="B77" s="8" t="s">
        <v>82</v>
      </c>
      <c r="C77" s="27">
        <v>21</v>
      </c>
      <c r="D77" s="28">
        <v>10306.5</v>
      </c>
      <c r="E77" s="28">
        <v>1.16</v>
      </c>
      <c r="F77" s="28">
        <f t="shared" si="3"/>
        <v>11955.539999999999</v>
      </c>
      <c r="G77" s="27">
        <v>6500</v>
      </c>
      <c r="H77" s="28">
        <v>2576.63</v>
      </c>
      <c r="I77" s="28">
        <v>1.16</v>
      </c>
      <c r="J77" s="28">
        <f t="shared" si="4"/>
        <v>2988.8908</v>
      </c>
      <c r="K77" s="27">
        <v>6120</v>
      </c>
      <c r="L77" s="28">
        <v>5153.24</v>
      </c>
      <c r="M77" s="28">
        <v>1.16</v>
      </c>
      <c r="N77" s="28">
        <f t="shared" si="5"/>
        <v>5977.7584</v>
      </c>
      <c r="O77" s="15">
        <v>2061944.6</v>
      </c>
      <c r="P77" s="15">
        <v>677214.8</v>
      </c>
    </row>
    <row r="78" spans="1:16" s="5" customFormat="1" ht="15">
      <c r="A78" s="4">
        <v>74</v>
      </c>
      <c r="B78" s="8" t="s">
        <v>83</v>
      </c>
      <c r="C78" s="27">
        <v>0</v>
      </c>
      <c r="D78" s="28">
        <v>10306.5</v>
      </c>
      <c r="E78" s="28">
        <v>1</v>
      </c>
      <c r="F78" s="28">
        <f t="shared" si="3"/>
        <v>10306.5</v>
      </c>
      <c r="G78" s="27">
        <v>4334</v>
      </c>
      <c r="H78" s="28">
        <v>2576.63</v>
      </c>
      <c r="I78" s="28">
        <v>1</v>
      </c>
      <c r="J78" s="28">
        <f t="shared" si="4"/>
        <v>2576.63</v>
      </c>
      <c r="K78" s="27">
        <v>3771</v>
      </c>
      <c r="L78" s="28">
        <v>5153.24</v>
      </c>
      <c r="M78" s="28">
        <v>1</v>
      </c>
      <c r="N78" s="28">
        <f t="shared" si="5"/>
        <v>5153.24</v>
      </c>
      <c r="O78" s="15">
        <v>1425610.5</v>
      </c>
      <c r="P78" s="15">
        <v>368625.4</v>
      </c>
    </row>
    <row r="79" spans="1:16" s="5" customFormat="1" ht="15">
      <c r="A79" s="4">
        <v>75</v>
      </c>
      <c r="B79" s="8" t="s">
        <v>84</v>
      </c>
      <c r="C79" s="27">
        <v>32</v>
      </c>
      <c r="D79" s="28">
        <v>10306.5</v>
      </c>
      <c r="E79" s="28">
        <v>1.15</v>
      </c>
      <c r="F79" s="28">
        <f t="shared" si="3"/>
        <v>11852.474999999999</v>
      </c>
      <c r="G79" s="27">
        <v>13148</v>
      </c>
      <c r="H79" s="28">
        <v>2576.63</v>
      </c>
      <c r="I79" s="28">
        <v>1.15</v>
      </c>
      <c r="J79" s="28">
        <f t="shared" si="4"/>
        <v>2963.1245</v>
      </c>
      <c r="K79" s="27">
        <v>13925</v>
      </c>
      <c r="L79" s="28">
        <v>5153.24</v>
      </c>
      <c r="M79" s="28">
        <v>1.15</v>
      </c>
      <c r="N79" s="28">
        <f t="shared" si="5"/>
        <v>5926.226</v>
      </c>
      <c r="O79" s="15">
        <v>996653.9</v>
      </c>
      <c r="P79" s="15">
        <v>1463330.3</v>
      </c>
    </row>
    <row r="80" spans="1:16" s="5" customFormat="1" ht="15">
      <c r="A80" s="4">
        <v>76</v>
      </c>
      <c r="B80" s="8" t="s">
        <v>85</v>
      </c>
      <c r="C80" s="27">
        <v>14</v>
      </c>
      <c r="D80" s="28">
        <v>10306.5</v>
      </c>
      <c r="E80" s="28">
        <v>1</v>
      </c>
      <c r="F80" s="28">
        <f t="shared" si="3"/>
        <v>10306.5</v>
      </c>
      <c r="G80" s="27">
        <v>3637</v>
      </c>
      <c r="H80" s="28">
        <v>2576.63</v>
      </c>
      <c r="I80" s="28">
        <v>1</v>
      </c>
      <c r="J80" s="28">
        <f t="shared" si="4"/>
        <v>2576.63</v>
      </c>
      <c r="K80" s="27">
        <v>2395</v>
      </c>
      <c r="L80" s="28">
        <v>5153.24</v>
      </c>
      <c r="M80" s="28">
        <v>1</v>
      </c>
      <c r="N80" s="28">
        <f t="shared" si="5"/>
        <v>5153.24</v>
      </c>
      <c r="O80" s="15">
        <v>1764537.85</v>
      </c>
      <c r="P80" s="15">
        <v>264054.6</v>
      </c>
    </row>
    <row r="81" spans="1:16" s="5" customFormat="1" ht="15">
      <c r="A81" s="4">
        <v>77</v>
      </c>
      <c r="B81" s="8" t="s">
        <v>86</v>
      </c>
      <c r="C81" s="27">
        <v>160</v>
      </c>
      <c r="D81" s="28">
        <v>10306.5</v>
      </c>
      <c r="E81" s="28">
        <v>1</v>
      </c>
      <c r="F81" s="28">
        <f t="shared" si="3"/>
        <v>10306.5</v>
      </c>
      <c r="G81" s="27">
        <v>17700</v>
      </c>
      <c r="H81" s="28">
        <v>2576.63</v>
      </c>
      <c r="I81" s="28">
        <v>1</v>
      </c>
      <c r="J81" s="28">
        <f t="shared" si="4"/>
        <v>2576.63</v>
      </c>
      <c r="K81" s="27">
        <v>21030</v>
      </c>
      <c r="L81" s="28">
        <v>5153.24</v>
      </c>
      <c r="M81" s="28">
        <v>1</v>
      </c>
      <c r="N81" s="28">
        <f t="shared" si="5"/>
        <v>5153.24</v>
      </c>
      <c r="O81" s="15">
        <v>20000</v>
      </c>
      <c r="P81" s="15">
        <v>1867556.4</v>
      </c>
    </row>
    <row r="82" spans="1:16" s="5" customFormat="1" ht="15">
      <c r="A82" s="4">
        <v>78</v>
      </c>
      <c r="B82" s="8" t="s">
        <v>87</v>
      </c>
      <c r="C82" s="27">
        <v>70</v>
      </c>
      <c r="D82" s="28">
        <v>10306.5</v>
      </c>
      <c r="E82" s="28">
        <v>1</v>
      </c>
      <c r="F82" s="28">
        <f t="shared" si="3"/>
        <v>10306.5</v>
      </c>
      <c r="G82" s="27">
        <v>9303</v>
      </c>
      <c r="H82" s="28">
        <v>2576.63</v>
      </c>
      <c r="I82" s="28">
        <v>1</v>
      </c>
      <c r="J82" s="28">
        <f t="shared" si="4"/>
        <v>2576.63</v>
      </c>
      <c r="K82" s="27">
        <v>7821</v>
      </c>
      <c r="L82" s="28">
        <v>5153.24</v>
      </c>
      <c r="M82" s="28">
        <v>1</v>
      </c>
      <c r="N82" s="28">
        <f t="shared" si="5"/>
        <v>5153.24</v>
      </c>
      <c r="O82" s="15">
        <v>5794292.8</v>
      </c>
      <c r="P82" s="15">
        <v>785738.3</v>
      </c>
    </row>
    <row r="83" spans="1:16" s="5" customFormat="1" ht="15">
      <c r="A83" s="4">
        <v>79</v>
      </c>
      <c r="B83" s="8" t="s">
        <v>88</v>
      </c>
      <c r="C83" s="27">
        <v>2</v>
      </c>
      <c r="D83" s="28">
        <v>10306.5</v>
      </c>
      <c r="E83" s="28">
        <v>1.27</v>
      </c>
      <c r="F83" s="28">
        <f t="shared" si="3"/>
        <v>13089.255000000001</v>
      </c>
      <c r="G83" s="27">
        <v>957</v>
      </c>
      <c r="H83" s="28">
        <v>2576.63</v>
      </c>
      <c r="I83" s="28">
        <v>1.27</v>
      </c>
      <c r="J83" s="28">
        <f t="shared" si="4"/>
        <v>3272.3201000000004</v>
      </c>
      <c r="K83" s="27">
        <v>762</v>
      </c>
      <c r="L83" s="28">
        <v>5153.24</v>
      </c>
      <c r="M83" s="28">
        <v>1.27</v>
      </c>
      <c r="N83" s="28">
        <f t="shared" si="5"/>
        <v>6544.614799999999</v>
      </c>
      <c r="O83" s="15">
        <v>998176.1</v>
      </c>
      <c r="P83" s="15">
        <v>98735.6</v>
      </c>
    </row>
    <row r="84" spans="1:16" s="5" customFormat="1" ht="15">
      <c r="A84" s="4">
        <v>80</v>
      </c>
      <c r="B84" s="8" t="s">
        <v>89</v>
      </c>
      <c r="C84" s="27">
        <v>1</v>
      </c>
      <c r="D84" s="28">
        <v>10306.5</v>
      </c>
      <c r="E84" s="28">
        <v>2</v>
      </c>
      <c r="F84" s="28">
        <f t="shared" si="3"/>
        <v>20613</v>
      </c>
      <c r="G84" s="27">
        <v>170</v>
      </c>
      <c r="H84" s="28">
        <v>2576.63</v>
      </c>
      <c r="I84" s="28">
        <v>2</v>
      </c>
      <c r="J84" s="28">
        <f t="shared" si="4"/>
        <v>5153.26</v>
      </c>
      <c r="K84" s="27">
        <v>119</v>
      </c>
      <c r="L84" s="28">
        <v>5153.24</v>
      </c>
      <c r="M84" s="28">
        <v>2</v>
      </c>
      <c r="N84" s="28">
        <f t="shared" si="5"/>
        <v>10306.48</v>
      </c>
      <c r="O84" s="15">
        <v>204540.2</v>
      </c>
      <c r="P84" s="15">
        <v>25682.2</v>
      </c>
    </row>
    <row r="85" spans="1:16" s="5" customFormat="1" ht="15" customHeight="1">
      <c r="A85" s="4">
        <v>81</v>
      </c>
      <c r="B85" s="8" t="s">
        <v>90</v>
      </c>
      <c r="C85" s="27">
        <v>60</v>
      </c>
      <c r="D85" s="28">
        <v>10306.5</v>
      </c>
      <c r="E85" s="28">
        <v>1.5</v>
      </c>
      <c r="F85" s="28">
        <f t="shared" si="3"/>
        <v>15459.75</v>
      </c>
      <c r="G85" s="27">
        <v>5200</v>
      </c>
      <c r="H85" s="28">
        <v>2576.63</v>
      </c>
      <c r="I85" s="28">
        <v>1.5</v>
      </c>
      <c r="J85" s="28">
        <f t="shared" si="4"/>
        <v>3864.945</v>
      </c>
      <c r="K85" s="27">
        <v>6423</v>
      </c>
      <c r="L85" s="28">
        <v>5153.24</v>
      </c>
      <c r="M85" s="28">
        <v>1.5</v>
      </c>
      <c r="N85" s="28">
        <f t="shared" si="5"/>
        <v>7729.86</v>
      </c>
      <c r="O85" s="15">
        <v>206122.7</v>
      </c>
      <c r="P85" s="15">
        <v>848296.4</v>
      </c>
    </row>
    <row r="86" spans="1:16" s="5" customFormat="1" ht="15">
      <c r="A86" s="4">
        <v>82</v>
      </c>
      <c r="B86" s="8" t="s">
        <v>91</v>
      </c>
      <c r="C86" s="27">
        <v>2</v>
      </c>
      <c r="D86" s="28">
        <v>10306.5</v>
      </c>
      <c r="E86" s="28">
        <v>1.5</v>
      </c>
      <c r="F86" s="28">
        <f t="shared" si="3"/>
        <v>15459.75</v>
      </c>
      <c r="G86" s="27">
        <v>2000</v>
      </c>
      <c r="H86" s="28">
        <v>2576.63</v>
      </c>
      <c r="I86" s="28">
        <v>1.5</v>
      </c>
      <c r="J86" s="28">
        <f t="shared" si="4"/>
        <v>3864.945</v>
      </c>
      <c r="K86" s="27">
        <v>1694</v>
      </c>
      <c r="L86" s="28">
        <v>5153.24</v>
      </c>
      <c r="M86" s="28">
        <v>1.5</v>
      </c>
      <c r="N86" s="28">
        <f t="shared" si="5"/>
        <v>7729.86</v>
      </c>
      <c r="O86" s="15">
        <v>103091.9</v>
      </c>
      <c r="P86" s="15">
        <v>250365.4</v>
      </c>
    </row>
    <row r="87" spans="1:16" s="5" customFormat="1" ht="15">
      <c r="A87" s="4">
        <v>83</v>
      </c>
      <c r="B87" s="8" t="s">
        <v>92</v>
      </c>
      <c r="C87" s="27">
        <v>0</v>
      </c>
      <c r="D87" s="28">
        <v>10306.5</v>
      </c>
      <c r="E87" s="28">
        <v>1.4</v>
      </c>
      <c r="F87" s="28">
        <f t="shared" si="3"/>
        <v>14429.099999999999</v>
      </c>
      <c r="G87" s="27">
        <v>72</v>
      </c>
      <c r="H87" s="28">
        <v>2576.63</v>
      </c>
      <c r="I87" s="28">
        <v>1.4</v>
      </c>
      <c r="J87" s="28">
        <f t="shared" si="4"/>
        <v>3607.2819999999997</v>
      </c>
      <c r="K87" s="27">
        <v>84</v>
      </c>
      <c r="L87" s="28">
        <v>5153.24</v>
      </c>
      <c r="M87" s="28">
        <v>1.4</v>
      </c>
      <c r="N87" s="28">
        <f t="shared" si="5"/>
        <v>7214.535999999999</v>
      </c>
      <c r="O87" s="15">
        <v>0</v>
      </c>
      <c r="P87" s="15">
        <v>10388.9</v>
      </c>
    </row>
    <row r="88" spans="1:16" ht="15">
      <c r="A88" s="3"/>
      <c r="B88" s="8" t="s">
        <v>93</v>
      </c>
      <c r="C88" s="24"/>
      <c r="D88" s="24"/>
      <c r="E88" s="24"/>
      <c r="F88" s="25"/>
      <c r="G88" s="24"/>
      <c r="H88" s="25"/>
      <c r="I88" s="24"/>
      <c r="J88" s="25"/>
      <c r="K88" s="24"/>
      <c r="L88" s="25"/>
      <c r="M88" s="24"/>
      <c r="N88" s="25"/>
      <c r="O88" s="14"/>
      <c r="P88" s="30">
        <v>2221991.8</v>
      </c>
    </row>
    <row r="89" spans="1:16" ht="14.25">
      <c r="A89" s="3"/>
      <c r="B89" s="6" t="s">
        <v>94</v>
      </c>
      <c r="C89" s="31">
        <f>SUM(C5:C88)</f>
        <v>1016</v>
      </c>
      <c r="D89" s="31"/>
      <c r="E89" s="31"/>
      <c r="F89" s="31"/>
      <c r="G89" s="31">
        <f>SUM(G5:G88)</f>
        <v>542050</v>
      </c>
      <c r="H89" s="31"/>
      <c r="I89" s="31"/>
      <c r="J89" s="31"/>
      <c r="K89" s="31">
        <f>SUM(K5:K88)</f>
        <v>541890</v>
      </c>
      <c r="L89" s="31"/>
      <c r="M89" s="31"/>
      <c r="N89" s="31"/>
      <c r="O89" s="32">
        <f>SUM(O5:O88)</f>
        <v>182286190.52000004</v>
      </c>
      <c r="P89" s="30">
        <f>SUM(P5:P88)</f>
        <v>57394650.20000001</v>
      </c>
    </row>
    <row r="90" ht="14.25">
      <c r="P90" s="40"/>
    </row>
    <row r="91" spans="1:11" ht="15.7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6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P92" s="13"/>
    </row>
    <row r="93" spans="1:16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P93" s="13"/>
    </row>
    <row r="94" ht="12.75">
      <c r="P94" s="13"/>
    </row>
  </sheetData>
  <sheetProtection/>
  <mergeCells count="11">
    <mergeCell ref="A2:A3"/>
    <mergeCell ref="B1:P1"/>
    <mergeCell ref="B2:B3"/>
    <mergeCell ref="C2:C3"/>
    <mergeCell ref="D2:F2"/>
    <mergeCell ref="G2:G3"/>
    <mergeCell ref="H2:J2"/>
    <mergeCell ref="K2:K3"/>
    <mergeCell ref="L2:N2"/>
    <mergeCell ref="O2:O3"/>
    <mergeCell ref="P2:P3"/>
  </mergeCells>
  <printOptions/>
  <pageMargins left="0" right="0" top="0.5905511811023623" bottom="0.5905511811023623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3"/>
  <sheetViews>
    <sheetView zoomScalePageLayoutView="0" workbookViewId="0" topLeftCell="A1">
      <pane xSplit="16" ySplit="3" topLeftCell="R4" activePane="bottomRight" state="frozen"/>
      <selection pane="topLeft" activeCell="A1" sqref="A1"/>
      <selection pane="topRight" activeCell="R1" sqref="R1"/>
      <selection pane="bottomLeft" activeCell="A4" sqref="A4"/>
      <selection pane="bottomRight" activeCell="P46" sqref="P46"/>
    </sheetView>
  </sheetViews>
  <sheetFormatPr defaultColWidth="9.00390625" defaultRowHeight="12.75"/>
  <cols>
    <col min="1" max="1" width="3.125" style="0" customWidth="1"/>
    <col min="2" max="2" width="33.125" style="0" customWidth="1"/>
    <col min="3" max="3" width="11.00390625" style="0" customWidth="1"/>
    <col min="4" max="4" width="9.75390625" style="0" customWidth="1"/>
    <col min="5" max="5" width="6.875" style="0" customWidth="1"/>
    <col min="6" max="6" width="11.25390625" style="0" customWidth="1"/>
    <col min="7" max="7" width="11.00390625" style="0" customWidth="1"/>
    <col min="8" max="8" width="9.75390625" style="0" customWidth="1"/>
    <col min="9" max="9" width="8.25390625" style="0" customWidth="1"/>
    <col min="10" max="11" width="11.00390625" style="0" customWidth="1"/>
    <col min="12" max="12" width="9.75390625" style="0" customWidth="1"/>
    <col min="13" max="13" width="6.75390625" style="0" customWidth="1"/>
    <col min="14" max="14" width="12.875" style="0" customWidth="1"/>
    <col min="15" max="15" width="13.625" style="0" customWidth="1"/>
    <col min="16" max="16" width="17.625" style="0" customWidth="1"/>
    <col min="17" max="17" width="14.75390625" style="0" customWidth="1"/>
  </cols>
  <sheetData>
    <row r="1" spans="2:16" ht="71.25" customHeight="1">
      <c r="B1" s="42" t="s">
        <v>101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50.25" customHeight="1">
      <c r="A2" s="41" t="s">
        <v>8</v>
      </c>
      <c r="B2" s="43" t="s">
        <v>9</v>
      </c>
      <c r="C2" s="43" t="s">
        <v>7</v>
      </c>
      <c r="D2" s="43" t="s">
        <v>2</v>
      </c>
      <c r="E2" s="43"/>
      <c r="F2" s="43"/>
      <c r="G2" s="43" t="s">
        <v>3</v>
      </c>
      <c r="H2" s="43" t="s">
        <v>0</v>
      </c>
      <c r="I2" s="43"/>
      <c r="J2" s="43"/>
      <c r="K2" s="43" t="s">
        <v>4</v>
      </c>
      <c r="L2" s="43" t="s">
        <v>0</v>
      </c>
      <c r="M2" s="43"/>
      <c r="N2" s="43"/>
      <c r="O2" s="44" t="s">
        <v>1</v>
      </c>
      <c r="P2" s="44" t="s">
        <v>104</v>
      </c>
    </row>
    <row r="3" spans="1:16" ht="264" customHeight="1">
      <c r="A3" s="41"/>
      <c r="B3" s="43"/>
      <c r="C3" s="43"/>
      <c r="D3" s="9" t="s">
        <v>5</v>
      </c>
      <c r="E3" s="9" t="s">
        <v>95</v>
      </c>
      <c r="F3" s="9" t="s">
        <v>96</v>
      </c>
      <c r="G3" s="43"/>
      <c r="H3" s="9" t="s">
        <v>6</v>
      </c>
      <c r="I3" s="9" t="s">
        <v>95</v>
      </c>
      <c r="J3" s="9" t="s">
        <v>97</v>
      </c>
      <c r="K3" s="43"/>
      <c r="L3" s="9" t="s">
        <v>6</v>
      </c>
      <c r="M3" s="9" t="s">
        <v>95</v>
      </c>
      <c r="N3" s="9" t="s">
        <v>98</v>
      </c>
      <c r="O3" s="45"/>
      <c r="P3" s="45"/>
    </row>
    <row r="4" spans="1:16" ht="1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</row>
    <row r="5" spans="1:16" ht="15">
      <c r="A5" s="8">
        <v>1</v>
      </c>
      <c r="B5" s="8" t="s">
        <v>10</v>
      </c>
      <c r="C5" s="24">
        <v>19</v>
      </c>
      <c r="D5" s="17">
        <v>10821.82</v>
      </c>
      <c r="E5" s="25">
        <v>1</v>
      </c>
      <c r="F5" s="23">
        <f>D5*E5</f>
        <v>10821.82</v>
      </c>
      <c r="G5" s="24">
        <v>1630</v>
      </c>
      <c r="H5" s="17">
        <v>2705.46</v>
      </c>
      <c r="I5" s="25">
        <v>1</v>
      </c>
      <c r="J5" s="23">
        <f>H5*I5</f>
        <v>2705.46</v>
      </c>
      <c r="K5" s="24">
        <v>2370</v>
      </c>
      <c r="L5" s="17">
        <v>5410.9</v>
      </c>
      <c r="M5" s="25">
        <v>1</v>
      </c>
      <c r="N5" s="23">
        <f>L5*M5</f>
        <v>5410.9</v>
      </c>
      <c r="O5" s="16">
        <v>2949717.58</v>
      </c>
      <c r="P5" s="16">
        <v>212221.9</v>
      </c>
    </row>
    <row r="6" spans="1:16" ht="15">
      <c r="A6" s="8">
        <v>2</v>
      </c>
      <c r="B6" s="8" t="s">
        <v>11</v>
      </c>
      <c r="C6" s="24">
        <v>2</v>
      </c>
      <c r="D6" s="17">
        <v>10821.82</v>
      </c>
      <c r="E6" s="25">
        <v>1.4</v>
      </c>
      <c r="F6" s="23">
        <f aca="true" t="shared" si="0" ref="F6:F69">D6*E6</f>
        <v>15150.547999999999</v>
      </c>
      <c r="G6" s="24">
        <v>1700</v>
      </c>
      <c r="H6" s="17">
        <v>2705.46</v>
      </c>
      <c r="I6" s="25">
        <v>1.4</v>
      </c>
      <c r="J6" s="23">
        <f aca="true" t="shared" si="1" ref="J6:J69">H6*I6</f>
        <v>3787.644</v>
      </c>
      <c r="K6" s="24">
        <v>2059</v>
      </c>
      <c r="L6" s="17">
        <v>5410.9</v>
      </c>
      <c r="M6" s="25">
        <v>1.4</v>
      </c>
      <c r="N6" s="23">
        <f aca="true" t="shared" si="2" ref="N6:N69">L6*M6</f>
        <v>7575.259999999999</v>
      </c>
      <c r="O6" s="16">
        <v>675225.2</v>
      </c>
      <c r="P6" s="16">
        <v>265476.3</v>
      </c>
    </row>
    <row r="7" spans="1:16" ht="15">
      <c r="A7" s="8">
        <v>3</v>
      </c>
      <c r="B7" s="8" t="s">
        <v>12</v>
      </c>
      <c r="C7" s="24">
        <v>5</v>
      </c>
      <c r="D7" s="17">
        <v>10821.82</v>
      </c>
      <c r="E7" s="25">
        <v>1.15</v>
      </c>
      <c r="F7" s="23">
        <f t="shared" si="0"/>
        <v>12445.092999999999</v>
      </c>
      <c r="G7" s="24">
        <v>20000</v>
      </c>
      <c r="H7" s="17">
        <v>2705.46</v>
      </c>
      <c r="I7" s="25">
        <v>1.15</v>
      </c>
      <c r="J7" s="23">
        <f t="shared" si="1"/>
        <v>3111.279</v>
      </c>
      <c r="K7" s="24">
        <v>17698</v>
      </c>
      <c r="L7" s="17">
        <v>5410.9</v>
      </c>
      <c r="M7" s="25">
        <v>1.15</v>
      </c>
      <c r="N7" s="23">
        <f t="shared" si="2"/>
        <v>6222.534999999999</v>
      </c>
      <c r="O7" s="16">
        <v>194941.3</v>
      </c>
      <c r="P7" s="16">
        <v>2069165.7</v>
      </c>
    </row>
    <row r="8" spans="1:16" ht="15">
      <c r="A8" s="8">
        <v>4</v>
      </c>
      <c r="B8" s="8" t="s">
        <v>13</v>
      </c>
      <c r="C8" s="24">
        <v>0</v>
      </c>
      <c r="D8" s="17">
        <v>10821.82</v>
      </c>
      <c r="E8" s="25">
        <v>1.2</v>
      </c>
      <c r="F8" s="23">
        <f t="shared" si="0"/>
        <v>12986.184</v>
      </c>
      <c r="G8" s="24">
        <v>4984</v>
      </c>
      <c r="H8" s="17">
        <v>2705.46</v>
      </c>
      <c r="I8" s="25">
        <v>1.2</v>
      </c>
      <c r="J8" s="23">
        <f t="shared" si="1"/>
        <v>3246.552</v>
      </c>
      <c r="K8" s="24">
        <v>6356</v>
      </c>
      <c r="L8" s="17">
        <v>5410.9</v>
      </c>
      <c r="M8" s="25">
        <v>1.2</v>
      </c>
      <c r="N8" s="23">
        <f t="shared" si="2"/>
        <v>6493.079999999999</v>
      </c>
      <c r="O8" s="16">
        <v>470000</v>
      </c>
      <c r="P8" s="16">
        <v>689880</v>
      </c>
    </row>
    <row r="9" spans="1:16" ht="15">
      <c r="A9" s="8">
        <v>5</v>
      </c>
      <c r="B9" s="8" t="s">
        <v>14</v>
      </c>
      <c r="C9" s="24">
        <v>5</v>
      </c>
      <c r="D9" s="17">
        <v>10821.82</v>
      </c>
      <c r="E9" s="25">
        <v>1</v>
      </c>
      <c r="F9" s="23">
        <f t="shared" si="0"/>
        <v>10821.82</v>
      </c>
      <c r="G9" s="24">
        <v>26708</v>
      </c>
      <c r="H9" s="17">
        <v>2705.46</v>
      </c>
      <c r="I9" s="25">
        <v>1</v>
      </c>
      <c r="J9" s="23">
        <f t="shared" si="1"/>
        <v>2705.46</v>
      </c>
      <c r="K9" s="24">
        <v>35661</v>
      </c>
      <c r="L9" s="17">
        <v>5410.9</v>
      </c>
      <c r="M9" s="25">
        <v>1</v>
      </c>
      <c r="N9" s="23">
        <f t="shared" si="2"/>
        <v>5410.9</v>
      </c>
      <c r="O9" s="16">
        <v>33146323.8</v>
      </c>
      <c r="P9" s="16">
        <v>3216382</v>
      </c>
    </row>
    <row r="10" spans="1:16" ht="15">
      <c r="A10" s="8">
        <v>6</v>
      </c>
      <c r="B10" s="8" t="s">
        <v>15</v>
      </c>
      <c r="C10" s="24">
        <v>0</v>
      </c>
      <c r="D10" s="17">
        <v>10821.82</v>
      </c>
      <c r="E10" s="25">
        <v>1</v>
      </c>
      <c r="F10" s="23">
        <f t="shared" si="0"/>
        <v>10821.82</v>
      </c>
      <c r="G10" s="24">
        <v>7900</v>
      </c>
      <c r="H10" s="17">
        <v>2705.46</v>
      </c>
      <c r="I10" s="25">
        <v>1</v>
      </c>
      <c r="J10" s="23">
        <f t="shared" si="1"/>
        <v>2705.46</v>
      </c>
      <c r="K10" s="24">
        <v>19981</v>
      </c>
      <c r="L10" s="17">
        <v>5410.9</v>
      </c>
      <c r="M10" s="25">
        <v>1</v>
      </c>
      <c r="N10" s="23">
        <f t="shared" si="2"/>
        <v>5410.9</v>
      </c>
      <c r="O10" s="16">
        <v>21088777.2</v>
      </c>
      <c r="P10" s="16">
        <v>1574948.7</v>
      </c>
    </row>
    <row r="11" spans="1:16" ht="15" customHeight="1">
      <c r="A11" s="8">
        <v>7</v>
      </c>
      <c r="B11" s="8" t="s">
        <v>16</v>
      </c>
      <c r="C11" s="24">
        <v>10</v>
      </c>
      <c r="D11" s="17">
        <v>10821.82</v>
      </c>
      <c r="E11" s="25">
        <v>1</v>
      </c>
      <c r="F11" s="23">
        <f t="shared" si="0"/>
        <v>10821.82</v>
      </c>
      <c r="G11" s="24">
        <v>5400</v>
      </c>
      <c r="H11" s="17">
        <v>2705.46</v>
      </c>
      <c r="I11" s="25">
        <v>1</v>
      </c>
      <c r="J11" s="23">
        <f t="shared" si="1"/>
        <v>2705.46</v>
      </c>
      <c r="K11" s="24">
        <v>6959</v>
      </c>
      <c r="L11" s="17">
        <v>5410.9</v>
      </c>
      <c r="M11" s="25">
        <v>1</v>
      </c>
      <c r="N11" s="23">
        <f t="shared" si="2"/>
        <v>5410.9</v>
      </c>
      <c r="O11" s="16">
        <v>5104236.4</v>
      </c>
      <c r="P11" s="16">
        <v>633570.0999999999</v>
      </c>
    </row>
    <row r="12" spans="1:16" ht="15">
      <c r="A12" s="8">
        <v>8</v>
      </c>
      <c r="B12" s="8" t="s">
        <v>17</v>
      </c>
      <c r="C12" s="24">
        <v>5</v>
      </c>
      <c r="D12" s="17">
        <v>10821.82</v>
      </c>
      <c r="E12" s="25">
        <v>1</v>
      </c>
      <c r="F12" s="23">
        <f t="shared" si="0"/>
        <v>10821.82</v>
      </c>
      <c r="G12" s="24">
        <v>1600</v>
      </c>
      <c r="H12" s="17">
        <v>2705.46</v>
      </c>
      <c r="I12" s="25">
        <v>1</v>
      </c>
      <c r="J12" s="23">
        <f t="shared" si="1"/>
        <v>2705.46</v>
      </c>
      <c r="K12" s="24">
        <v>1972</v>
      </c>
      <c r="L12" s="17">
        <v>5410.9</v>
      </c>
      <c r="M12" s="25">
        <v>1</v>
      </c>
      <c r="N12" s="23">
        <f t="shared" si="2"/>
        <v>5410.9</v>
      </c>
      <c r="O12" s="16">
        <v>1130821.2</v>
      </c>
      <c r="P12" s="16">
        <v>181768.49999999997</v>
      </c>
    </row>
    <row r="13" spans="1:16" ht="15" customHeight="1">
      <c r="A13" s="8">
        <v>9</v>
      </c>
      <c r="B13" s="8" t="s">
        <v>18</v>
      </c>
      <c r="C13" s="24">
        <v>2</v>
      </c>
      <c r="D13" s="17">
        <v>10821.82</v>
      </c>
      <c r="E13" s="25">
        <v>1</v>
      </c>
      <c r="F13" s="23">
        <f t="shared" si="0"/>
        <v>10821.82</v>
      </c>
      <c r="G13" s="24">
        <v>2500</v>
      </c>
      <c r="H13" s="17">
        <v>2705.46</v>
      </c>
      <c r="I13" s="25">
        <v>1</v>
      </c>
      <c r="J13" s="23">
        <f t="shared" si="1"/>
        <v>2705.46</v>
      </c>
      <c r="K13" s="24">
        <v>2497</v>
      </c>
      <c r="L13" s="17">
        <v>5410.9</v>
      </c>
      <c r="M13" s="25">
        <v>1</v>
      </c>
      <c r="N13" s="23">
        <f t="shared" si="2"/>
        <v>5410.9</v>
      </c>
      <c r="O13" s="16">
        <v>2903768.7</v>
      </c>
      <c r="P13" s="16">
        <v>246459.5</v>
      </c>
    </row>
    <row r="14" spans="1:16" ht="15">
      <c r="A14" s="8">
        <v>10</v>
      </c>
      <c r="B14" s="8" t="s">
        <v>19</v>
      </c>
      <c r="C14" s="24">
        <v>4</v>
      </c>
      <c r="D14" s="17">
        <v>10821.82</v>
      </c>
      <c r="E14" s="25">
        <v>1.208</v>
      </c>
      <c r="F14" s="23">
        <f t="shared" si="0"/>
        <v>13072.758559999998</v>
      </c>
      <c r="G14" s="24">
        <v>1627</v>
      </c>
      <c r="H14" s="17">
        <v>2705.46</v>
      </c>
      <c r="I14" s="25">
        <v>1.208</v>
      </c>
      <c r="J14" s="23">
        <f t="shared" si="1"/>
        <v>3268.19568</v>
      </c>
      <c r="K14" s="24">
        <v>1684</v>
      </c>
      <c r="L14" s="17">
        <v>5410.9</v>
      </c>
      <c r="M14" s="25">
        <v>1.208</v>
      </c>
      <c r="N14" s="23">
        <f t="shared" si="2"/>
        <v>6536.3672</v>
      </c>
      <c r="O14" s="16">
        <v>375846.8</v>
      </c>
      <c r="P14" s="16">
        <v>196898.5</v>
      </c>
    </row>
    <row r="15" spans="1:16" ht="15">
      <c r="A15" s="8">
        <v>11</v>
      </c>
      <c r="B15" s="8" t="s">
        <v>20</v>
      </c>
      <c r="C15" s="24">
        <v>10</v>
      </c>
      <c r="D15" s="17">
        <v>10821.82</v>
      </c>
      <c r="E15" s="25">
        <v>1.3</v>
      </c>
      <c r="F15" s="23">
        <f t="shared" si="0"/>
        <v>14068.366</v>
      </c>
      <c r="G15" s="24">
        <v>3300</v>
      </c>
      <c r="H15" s="17">
        <v>2705.46</v>
      </c>
      <c r="I15" s="25">
        <v>1.3</v>
      </c>
      <c r="J15" s="23">
        <f t="shared" si="1"/>
        <v>3517.098</v>
      </c>
      <c r="K15" s="24">
        <v>2100</v>
      </c>
      <c r="L15" s="17">
        <v>5410.9</v>
      </c>
      <c r="M15" s="25">
        <v>1.3</v>
      </c>
      <c r="N15" s="23">
        <f t="shared" si="2"/>
        <v>7034.17</v>
      </c>
      <c r="O15" s="16">
        <v>227831.3</v>
      </c>
      <c r="P15" s="16">
        <v>318454.2</v>
      </c>
    </row>
    <row r="16" spans="1:16" ht="15">
      <c r="A16" s="8">
        <v>12</v>
      </c>
      <c r="B16" s="8" t="s">
        <v>21</v>
      </c>
      <c r="C16" s="24">
        <v>3</v>
      </c>
      <c r="D16" s="17">
        <v>10821.82</v>
      </c>
      <c r="E16" s="25">
        <v>1</v>
      </c>
      <c r="F16" s="23">
        <f t="shared" si="0"/>
        <v>10821.82</v>
      </c>
      <c r="G16" s="24">
        <v>2855</v>
      </c>
      <c r="H16" s="17">
        <v>2705.46</v>
      </c>
      <c r="I16" s="25">
        <v>1</v>
      </c>
      <c r="J16" s="23">
        <f t="shared" si="1"/>
        <v>2705.46</v>
      </c>
      <c r="K16" s="24">
        <v>2305</v>
      </c>
      <c r="L16" s="17">
        <v>5410.9</v>
      </c>
      <c r="M16" s="25">
        <v>1</v>
      </c>
      <c r="N16" s="23">
        <f t="shared" si="2"/>
        <v>5410.9</v>
      </c>
      <c r="O16" s="16">
        <v>276760.9</v>
      </c>
      <c r="P16" s="16">
        <v>243020.9</v>
      </c>
    </row>
    <row r="17" spans="1:16" ht="15">
      <c r="A17" s="8">
        <v>13</v>
      </c>
      <c r="B17" s="8" t="s">
        <v>22</v>
      </c>
      <c r="C17" s="24">
        <v>4</v>
      </c>
      <c r="D17" s="17">
        <v>10821.82</v>
      </c>
      <c r="E17" s="25">
        <v>1</v>
      </c>
      <c r="F17" s="23">
        <f t="shared" si="0"/>
        <v>10821.82</v>
      </c>
      <c r="G17" s="24">
        <v>2590</v>
      </c>
      <c r="H17" s="17">
        <v>2705.46</v>
      </c>
      <c r="I17" s="25">
        <v>1</v>
      </c>
      <c r="J17" s="23">
        <f t="shared" si="1"/>
        <v>2705.46</v>
      </c>
      <c r="K17" s="24">
        <v>1454</v>
      </c>
      <c r="L17" s="17">
        <v>5410.9</v>
      </c>
      <c r="M17" s="25">
        <v>1</v>
      </c>
      <c r="N17" s="23">
        <f t="shared" si="2"/>
        <v>5410.9</v>
      </c>
      <c r="O17" s="16">
        <v>530672.6</v>
      </c>
      <c r="P17" s="16">
        <v>179545.2</v>
      </c>
    </row>
    <row r="18" spans="1:16" ht="15">
      <c r="A18" s="8">
        <v>14</v>
      </c>
      <c r="B18" s="8" t="s">
        <v>23</v>
      </c>
      <c r="C18" s="24">
        <v>0</v>
      </c>
      <c r="D18" s="17">
        <v>10821.82</v>
      </c>
      <c r="E18" s="25">
        <v>1.5</v>
      </c>
      <c r="F18" s="23">
        <f t="shared" si="0"/>
        <v>16232.73</v>
      </c>
      <c r="G18" s="24">
        <v>5142</v>
      </c>
      <c r="H18" s="17">
        <v>2705.46</v>
      </c>
      <c r="I18" s="25">
        <v>1.53</v>
      </c>
      <c r="J18" s="23">
        <f t="shared" si="1"/>
        <v>4139.3538</v>
      </c>
      <c r="K18" s="24">
        <v>4149</v>
      </c>
      <c r="L18" s="17">
        <v>5410.9</v>
      </c>
      <c r="M18" s="25">
        <v>1.53</v>
      </c>
      <c r="N18" s="23">
        <f t="shared" si="2"/>
        <v>8278.677</v>
      </c>
      <c r="O18" s="16">
        <v>1365942.6</v>
      </c>
      <c r="P18" s="16">
        <v>668959.4</v>
      </c>
    </row>
    <row r="19" spans="1:16" ht="30">
      <c r="A19" s="8">
        <v>15</v>
      </c>
      <c r="B19" s="8" t="s">
        <v>24</v>
      </c>
      <c r="C19" s="24">
        <v>0</v>
      </c>
      <c r="D19" s="17">
        <v>10821.82</v>
      </c>
      <c r="E19" s="25">
        <v>1</v>
      </c>
      <c r="F19" s="23">
        <f t="shared" si="0"/>
        <v>10821.82</v>
      </c>
      <c r="G19" s="24">
        <v>4257</v>
      </c>
      <c r="H19" s="17">
        <v>2705.46</v>
      </c>
      <c r="I19" s="25">
        <v>1</v>
      </c>
      <c r="J19" s="23">
        <f t="shared" si="1"/>
        <v>2705.46</v>
      </c>
      <c r="K19" s="24">
        <v>4805</v>
      </c>
      <c r="L19" s="17">
        <v>5410.9</v>
      </c>
      <c r="M19" s="25">
        <v>1</v>
      </c>
      <c r="N19" s="23">
        <f t="shared" si="2"/>
        <v>5410.9</v>
      </c>
      <c r="O19" s="16">
        <v>450787.4</v>
      </c>
      <c r="P19" s="16">
        <v>450649</v>
      </c>
    </row>
    <row r="20" spans="1:16" ht="15">
      <c r="A20" s="8">
        <v>16</v>
      </c>
      <c r="B20" s="8" t="s">
        <v>25</v>
      </c>
      <c r="C20" s="24">
        <v>10</v>
      </c>
      <c r="D20" s="17">
        <v>10821.82</v>
      </c>
      <c r="E20" s="25">
        <v>1</v>
      </c>
      <c r="F20" s="23">
        <f t="shared" si="0"/>
        <v>10821.82</v>
      </c>
      <c r="G20" s="24">
        <v>12003</v>
      </c>
      <c r="H20" s="17">
        <v>2705.46</v>
      </c>
      <c r="I20" s="25">
        <v>1</v>
      </c>
      <c r="J20" s="23">
        <f t="shared" si="1"/>
        <v>2705.46</v>
      </c>
      <c r="K20" s="24">
        <v>10019</v>
      </c>
      <c r="L20" s="17">
        <v>5410.9</v>
      </c>
      <c r="M20" s="25">
        <v>1</v>
      </c>
      <c r="N20" s="23">
        <f t="shared" si="2"/>
        <v>5410.9</v>
      </c>
      <c r="O20" s="16">
        <v>2456659.8</v>
      </c>
      <c r="P20" s="16">
        <v>1043980.6</v>
      </c>
    </row>
    <row r="21" spans="1:16" ht="15">
      <c r="A21" s="8">
        <v>17</v>
      </c>
      <c r="B21" s="8" t="s">
        <v>26</v>
      </c>
      <c r="C21" s="24">
        <v>0</v>
      </c>
      <c r="D21" s="17">
        <v>10821.82</v>
      </c>
      <c r="E21" s="25">
        <v>1.4</v>
      </c>
      <c r="F21" s="23">
        <f t="shared" si="0"/>
        <v>15150.547999999999</v>
      </c>
      <c r="G21" s="24">
        <v>3805</v>
      </c>
      <c r="H21" s="17">
        <v>2705.46</v>
      </c>
      <c r="I21" s="25">
        <v>1.4</v>
      </c>
      <c r="J21" s="23">
        <f t="shared" si="1"/>
        <v>3787.644</v>
      </c>
      <c r="K21" s="24">
        <v>4824</v>
      </c>
      <c r="L21" s="17">
        <v>5410.9</v>
      </c>
      <c r="M21" s="25">
        <v>1.4</v>
      </c>
      <c r="N21" s="23">
        <f t="shared" si="2"/>
        <v>7575.259999999999</v>
      </c>
      <c r="O21" s="16">
        <v>1294524.1</v>
      </c>
      <c r="P21" s="16">
        <v>612755</v>
      </c>
    </row>
    <row r="22" spans="1:16" ht="15">
      <c r="A22" s="8">
        <v>18</v>
      </c>
      <c r="B22" s="8" t="s">
        <v>27</v>
      </c>
      <c r="C22" s="24">
        <v>4</v>
      </c>
      <c r="D22" s="17">
        <v>10821.82</v>
      </c>
      <c r="E22" s="25">
        <v>1.15</v>
      </c>
      <c r="F22" s="23">
        <f t="shared" si="0"/>
        <v>12445.092999999999</v>
      </c>
      <c r="G22" s="24">
        <v>5140</v>
      </c>
      <c r="H22" s="17">
        <v>2705.46</v>
      </c>
      <c r="I22" s="25">
        <v>1.15</v>
      </c>
      <c r="J22" s="23">
        <f t="shared" si="1"/>
        <v>3111.279</v>
      </c>
      <c r="K22" s="24">
        <v>4634</v>
      </c>
      <c r="L22" s="17">
        <v>5410.9</v>
      </c>
      <c r="M22" s="25">
        <v>1.15</v>
      </c>
      <c r="N22" s="23">
        <f t="shared" si="2"/>
        <v>6222.534999999999</v>
      </c>
      <c r="O22" s="16">
        <v>512620.5</v>
      </c>
      <c r="P22" s="16">
        <v>539036.4</v>
      </c>
    </row>
    <row r="23" spans="1:16" ht="15">
      <c r="A23" s="8">
        <v>19</v>
      </c>
      <c r="B23" s="8" t="s">
        <v>28</v>
      </c>
      <c r="C23" s="24">
        <v>5</v>
      </c>
      <c r="D23" s="17">
        <v>10821.82</v>
      </c>
      <c r="E23" s="25">
        <v>1.3</v>
      </c>
      <c r="F23" s="23">
        <f t="shared" si="0"/>
        <v>14068.366</v>
      </c>
      <c r="G23" s="24">
        <v>2000</v>
      </c>
      <c r="H23" s="17">
        <v>2705.46</v>
      </c>
      <c r="I23" s="25">
        <v>1.3</v>
      </c>
      <c r="J23" s="23">
        <f t="shared" si="1"/>
        <v>3517.098</v>
      </c>
      <c r="K23" s="24">
        <v>2482</v>
      </c>
      <c r="L23" s="17">
        <v>5410.9</v>
      </c>
      <c r="M23" s="25">
        <v>1.3</v>
      </c>
      <c r="N23" s="23">
        <f t="shared" si="2"/>
        <v>7034.17</v>
      </c>
      <c r="O23" s="16">
        <v>224726.8</v>
      </c>
      <c r="P23" s="16">
        <v>294984.9</v>
      </c>
    </row>
    <row r="24" spans="1:16" ht="15">
      <c r="A24" s="8">
        <v>20</v>
      </c>
      <c r="B24" s="8" t="s">
        <v>29</v>
      </c>
      <c r="C24" s="24">
        <v>6</v>
      </c>
      <c r="D24" s="17">
        <v>10821.82</v>
      </c>
      <c r="E24" s="25">
        <v>1</v>
      </c>
      <c r="F24" s="23">
        <f t="shared" si="0"/>
        <v>10821.82</v>
      </c>
      <c r="G24" s="24">
        <v>16000</v>
      </c>
      <c r="H24" s="17">
        <v>2705.46</v>
      </c>
      <c r="I24" s="25">
        <v>1</v>
      </c>
      <c r="J24" s="23">
        <f t="shared" si="1"/>
        <v>2705.46</v>
      </c>
      <c r="K24" s="24">
        <v>42169</v>
      </c>
      <c r="L24" s="17">
        <v>5410.9</v>
      </c>
      <c r="M24" s="25">
        <v>1</v>
      </c>
      <c r="N24" s="23">
        <f t="shared" si="2"/>
        <v>5410.9</v>
      </c>
      <c r="O24" s="16">
        <v>52956403.8</v>
      </c>
      <c r="P24" s="16">
        <v>3311250.8</v>
      </c>
    </row>
    <row r="25" spans="1:16" ht="15">
      <c r="A25" s="8">
        <v>21</v>
      </c>
      <c r="B25" s="8" t="s">
        <v>30</v>
      </c>
      <c r="C25" s="24">
        <v>5</v>
      </c>
      <c r="D25" s="17">
        <v>10821.82</v>
      </c>
      <c r="E25" s="25">
        <v>1</v>
      </c>
      <c r="F25" s="23">
        <f t="shared" si="0"/>
        <v>10821.82</v>
      </c>
      <c r="G25" s="24">
        <v>5000</v>
      </c>
      <c r="H25" s="17">
        <v>2705.46</v>
      </c>
      <c r="I25" s="25">
        <v>1</v>
      </c>
      <c r="J25" s="23">
        <f t="shared" si="1"/>
        <v>2705.46</v>
      </c>
      <c r="K25" s="24">
        <v>4833</v>
      </c>
      <c r="L25" s="17">
        <v>5410.9</v>
      </c>
      <c r="M25" s="25">
        <v>1</v>
      </c>
      <c r="N25" s="23">
        <f t="shared" si="2"/>
        <v>5410.9</v>
      </c>
      <c r="O25" s="16">
        <v>0</v>
      </c>
      <c r="P25" s="16">
        <v>476787.5</v>
      </c>
    </row>
    <row r="26" spans="1:16" ht="15">
      <c r="A26" s="8">
        <v>22</v>
      </c>
      <c r="B26" s="8" t="s">
        <v>31</v>
      </c>
      <c r="C26" s="24">
        <v>8</v>
      </c>
      <c r="D26" s="17">
        <v>10821.82</v>
      </c>
      <c r="E26" s="26">
        <v>1.175</v>
      </c>
      <c r="F26" s="23">
        <f t="shared" si="0"/>
        <v>12715.638500000001</v>
      </c>
      <c r="G26" s="24">
        <v>10000</v>
      </c>
      <c r="H26" s="17">
        <v>2705.46</v>
      </c>
      <c r="I26" s="26">
        <v>1.175</v>
      </c>
      <c r="J26" s="23">
        <f t="shared" si="1"/>
        <v>3178.9155</v>
      </c>
      <c r="K26" s="24">
        <v>11140</v>
      </c>
      <c r="L26" s="17">
        <v>5410.9</v>
      </c>
      <c r="M26" s="26">
        <v>1.175</v>
      </c>
      <c r="N26" s="23">
        <f t="shared" si="2"/>
        <v>6357.8075</v>
      </c>
      <c r="O26" s="16">
        <v>6075332.1</v>
      </c>
      <c r="P26" s="16">
        <v>1238677.6</v>
      </c>
    </row>
    <row r="27" spans="1:16" ht="15">
      <c r="A27" s="8">
        <v>23</v>
      </c>
      <c r="B27" s="8" t="s">
        <v>32</v>
      </c>
      <c r="C27" s="24">
        <v>0</v>
      </c>
      <c r="D27" s="17">
        <v>10821.82</v>
      </c>
      <c r="E27" s="25">
        <v>1.24</v>
      </c>
      <c r="F27" s="23">
        <f t="shared" si="0"/>
        <v>13419.0568</v>
      </c>
      <c r="G27" s="24">
        <v>7200</v>
      </c>
      <c r="H27" s="17">
        <v>2705.46</v>
      </c>
      <c r="I27" s="25">
        <v>1.24</v>
      </c>
      <c r="J27" s="23">
        <f t="shared" si="1"/>
        <v>3354.7704</v>
      </c>
      <c r="K27" s="24">
        <v>5493</v>
      </c>
      <c r="L27" s="17">
        <v>5410.9</v>
      </c>
      <c r="M27" s="25">
        <v>1.24</v>
      </c>
      <c r="N27" s="23">
        <f t="shared" si="2"/>
        <v>6709.516</v>
      </c>
      <c r="O27" s="16">
        <v>3581980.8</v>
      </c>
      <c r="P27" s="16">
        <v>735698.6</v>
      </c>
    </row>
    <row r="28" spans="1:16" ht="15">
      <c r="A28" s="8">
        <v>24</v>
      </c>
      <c r="B28" s="8" t="s">
        <v>33</v>
      </c>
      <c r="C28" s="24">
        <v>4</v>
      </c>
      <c r="D28" s="17">
        <v>10821.82</v>
      </c>
      <c r="E28" s="25">
        <v>1.6</v>
      </c>
      <c r="F28" s="23">
        <f t="shared" si="0"/>
        <v>17314.912</v>
      </c>
      <c r="G28" s="24">
        <v>1100</v>
      </c>
      <c r="H28" s="17">
        <v>2705.46</v>
      </c>
      <c r="I28" s="25">
        <v>1.6</v>
      </c>
      <c r="J28" s="23">
        <f t="shared" si="1"/>
        <v>4328.736</v>
      </c>
      <c r="K28" s="24">
        <v>935</v>
      </c>
      <c r="L28" s="17">
        <v>5410.9</v>
      </c>
      <c r="M28" s="25">
        <v>1.6</v>
      </c>
      <c r="N28" s="23">
        <f t="shared" si="2"/>
        <v>8657.44</v>
      </c>
      <c r="O28" s="16">
        <v>1849892.2</v>
      </c>
      <c r="P28" s="16">
        <v>156956.8</v>
      </c>
    </row>
    <row r="29" spans="1:16" ht="15">
      <c r="A29" s="8">
        <v>25</v>
      </c>
      <c r="B29" s="8" t="s">
        <v>34</v>
      </c>
      <c r="C29" s="24">
        <v>24</v>
      </c>
      <c r="D29" s="17">
        <v>10821.82</v>
      </c>
      <c r="E29" s="25">
        <v>1</v>
      </c>
      <c r="F29" s="23">
        <f t="shared" si="0"/>
        <v>10821.82</v>
      </c>
      <c r="G29" s="24">
        <v>21500</v>
      </c>
      <c r="H29" s="17">
        <v>2705.46</v>
      </c>
      <c r="I29" s="25">
        <v>1</v>
      </c>
      <c r="J29" s="23">
        <f t="shared" si="1"/>
        <v>2705.46</v>
      </c>
      <c r="K29" s="24">
        <v>20925</v>
      </c>
      <c r="L29" s="17">
        <v>5410.9</v>
      </c>
      <c r="M29" s="25">
        <v>1</v>
      </c>
      <c r="N29" s="23">
        <f t="shared" si="2"/>
        <v>5410.9</v>
      </c>
      <c r="O29" s="16">
        <v>79845.8</v>
      </c>
      <c r="P29" s="16">
        <v>2059882.2</v>
      </c>
    </row>
    <row r="30" spans="1:16" ht="15">
      <c r="A30" s="8">
        <v>26</v>
      </c>
      <c r="B30" s="8" t="s">
        <v>35</v>
      </c>
      <c r="C30" s="24">
        <v>20</v>
      </c>
      <c r="D30" s="17">
        <v>10821.82</v>
      </c>
      <c r="E30" s="25">
        <v>1.2</v>
      </c>
      <c r="F30" s="23">
        <f t="shared" si="0"/>
        <v>12986.184</v>
      </c>
      <c r="G30" s="24">
        <v>12097</v>
      </c>
      <c r="H30" s="17">
        <v>2705.46</v>
      </c>
      <c r="I30" s="25">
        <v>1.2</v>
      </c>
      <c r="J30" s="23">
        <f t="shared" si="1"/>
        <v>3246.552</v>
      </c>
      <c r="K30" s="24">
        <v>12208</v>
      </c>
      <c r="L30" s="17">
        <v>5410.9</v>
      </c>
      <c r="M30" s="25">
        <v>1.2</v>
      </c>
      <c r="N30" s="23">
        <f t="shared" si="2"/>
        <v>6493.079999999999</v>
      </c>
      <c r="O30" s="16">
        <v>4168993.6</v>
      </c>
      <c r="P30" s="16">
        <v>1429778.4</v>
      </c>
    </row>
    <row r="31" spans="1:16" ht="15">
      <c r="A31" s="8">
        <v>27</v>
      </c>
      <c r="B31" s="8" t="s">
        <v>36</v>
      </c>
      <c r="C31" s="24">
        <v>8</v>
      </c>
      <c r="D31" s="17">
        <v>10821.82</v>
      </c>
      <c r="E31" s="25">
        <v>1.15</v>
      </c>
      <c r="F31" s="23">
        <f t="shared" si="0"/>
        <v>12445.092999999999</v>
      </c>
      <c r="G31" s="24">
        <v>11277</v>
      </c>
      <c r="H31" s="17">
        <v>2705.46</v>
      </c>
      <c r="I31" s="25">
        <v>1.15</v>
      </c>
      <c r="J31" s="23">
        <f t="shared" si="1"/>
        <v>3111.279</v>
      </c>
      <c r="K31" s="24">
        <v>9122</v>
      </c>
      <c r="L31" s="17">
        <v>5410.9</v>
      </c>
      <c r="M31" s="25">
        <v>1.15</v>
      </c>
      <c r="N31" s="23">
        <f t="shared" si="2"/>
        <v>6222.534999999999</v>
      </c>
      <c r="O31" s="16">
        <v>12977080.4</v>
      </c>
      <c r="P31" s="16">
        <v>1116346.1</v>
      </c>
    </row>
    <row r="32" spans="1:16" ht="15">
      <c r="A32" s="8">
        <v>28</v>
      </c>
      <c r="B32" s="8" t="s">
        <v>37</v>
      </c>
      <c r="C32" s="24">
        <v>5</v>
      </c>
      <c r="D32" s="17">
        <v>10821.82</v>
      </c>
      <c r="E32" s="25">
        <v>1.2</v>
      </c>
      <c r="F32" s="23">
        <f t="shared" si="0"/>
        <v>12986.184</v>
      </c>
      <c r="G32" s="24">
        <v>7200</v>
      </c>
      <c r="H32" s="17">
        <v>2705.46</v>
      </c>
      <c r="I32" s="25">
        <v>1.2</v>
      </c>
      <c r="J32" s="23">
        <f t="shared" si="1"/>
        <v>3246.552</v>
      </c>
      <c r="K32" s="24">
        <v>6646</v>
      </c>
      <c r="L32" s="17">
        <v>5410.9</v>
      </c>
      <c r="M32" s="25">
        <v>1.2</v>
      </c>
      <c r="N32" s="23">
        <f t="shared" si="2"/>
        <v>6493.079999999999</v>
      </c>
      <c r="O32" s="16">
        <v>1338320</v>
      </c>
      <c r="P32" s="16">
        <v>800455.7</v>
      </c>
    </row>
    <row r="33" spans="1:16" ht="15">
      <c r="A33" s="8">
        <v>29</v>
      </c>
      <c r="B33" s="8" t="s">
        <v>38</v>
      </c>
      <c r="C33" s="24">
        <v>5</v>
      </c>
      <c r="D33" s="17">
        <v>10821.82</v>
      </c>
      <c r="E33" s="25">
        <v>1</v>
      </c>
      <c r="F33" s="23">
        <f t="shared" si="0"/>
        <v>10821.82</v>
      </c>
      <c r="G33" s="24">
        <v>12347</v>
      </c>
      <c r="H33" s="17">
        <v>2705.46</v>
      </c>
      <c r="I33" s="25">
        <v>1</v>
      </c>
      <c r="J33" s="23">
        <f t="shared" si="1"/>
        <v>2705.46</v>
      </c>
      <c r="K33" s="24">
        <v>12438</v>
      </c>
      <c r="L33" s="17">
        <v>5410.9</v>
      </c>
      <c r="M33" s="25">
        <v>1</v>
      </c>
      <c r="N33" s="23">
        <f t="shared" si="2"/>
        <v>5410.9</v>
      </c>
      <c r="O33" s="16">
        <v>0</v>
      </c>
      <c r="P33" s="16">
        <v>1209110.4</v>
      </c>
    </row>
    <row r="34" spans="1:16" ht="15">
      <c r="A34" s="8">
        <v>30</v>
      </c>
      <c r="B34" s="8" t="s">
        <v>39</v>
      </c>
      <c r="C34" s="24">
        <v>10</v>
      </c>
      <c r="D34" s="17">
        <v>10821.82</v>
      </c>
      <c r="E34" s="26">
        <v>1.385</v>
      </c>
      <c r="F34" s="23">
        <f t="shared" si="0"/>
        <v>14988.2207</v>
      </c>
      <c r="G34" s="24">
        <v>4787</v>
      </c>
      <c r="H34" s="17">
        <v>2705.46</v>
      </c>
      <c r="I34" s="26">
        <v>1.385</v>
      </c>
      <c r="J34" s="23">
        <f t="shared" si="1"/>
        <v>3747.0621</v>
      </c>
      <c r="K34" s="24">
        <v>4293</v>
      </c>
      <c r="L34" s="17">
        <v>5410.9</v>
      </c>
      <c r="M34" s="26">
        <v>1.385</v>
      </c>
      <c r="N34" s="23">
        <f t="shared" si="2"/>
        <v>7494.0965</v>
      </c>
      <c r="O34" s="16">
        <v>1199503</v>
      </c>
      <c r="P34" s="16">
        <v>604310.2</v>
      </c>
    </row>
    <row r="35" spans="1:16" ht="15">
      <c r="A35" s="8">
        <v>31</v>
      </c>
      <c r="B35" s="8" t="s">
        <v>40</v>
      </c>
      <c r="C35" s="24">
        <v>10</v>
      </c>
      <c r="D35" s="17">
        <v>10821.82</v>
      </c>
      <c r="E35" s="25">
        <v>1</v>
      </c>
      <c r="F35" s="23">
        <f t="shared" si="0"/>
        <v>10821.82</v>
      </c>
      <c r="G35" s="24">
        <v>3900</v>
      </c>
      <c r="H35" s="17">
        <v>2705.46</v>
      </c>
      <c r="I35" s="25">
        <v>1.3</v>
      </c>
      <c r="J35" s="23">
        <f t="shared" si="1"/>
        <v>3517.098</v>
      </c>
      <c r="K35" s="24">
        <v>3225</v>
      </c>
      <c r="L35" s="17">
        <v>5410.9</v>
      </c>
      <c r="M35" s="25">
        <v>1.3</v>
      </c>
      <c r="N35" s="23">
        <f t="shared" si="2"/>
        <v>7034.17</v>
      </c>
      <c r="O35" s="16">
        <v>2364316.2</v>
      </c>
      <c r="P35" s="16">
        <v>440485.49999999994</v>
      </c>
    </row>
    <row r="36" spans="1:16" ht="15">
      <c r="A36" s="8">
        <v>32</v>
      </c>
      <c r="B36" s="8" t="s">
        <v>41</v>
      </c>
      <c r="C36" s="24">
        <v>6</v>
      </c>
      <c r="D36" s="17">
        <v>10821.82</v>
      </c>
      <c r="E36" s="25">
        <v>1.25</v>
      </c>
      <c r="F36" s="23">
        <f t="shared" si="0"/>
        <v>13527.275</v>
      </c>
      <c r="G36" s="24">
        <v>3987</v>
      </c>
      <c r="H36" s="17">
        <v>2705.46</v>
      </c>
      <c r="I36" s="25">
        <v>1.25</v>
      </c>
      <c r="J36" s="23">
        <f t="shared" si="1"/>
        <v>3381.825</v>
      </c>
      <c r="K36" s="24">
        <v>2445</v>
      </c>
      <c r="L36" s="17">
        <v>5410.9</v>
      </c>
      <c r="M36" s="25">
        <v>1.25</v>
      </c>
      <c r="N36" s="23">
        <f t="shared" si="2"/>
        <v>6763.625</v>
      </c>
      <c r="O36" s="16">
        <v>916806.9</v>
      </c>
      <c r="P36" s="16">
        <v>362135.6</v>
      </c>
    </row>
    <row r="37" spans="1:16" ht="15">
      <c r="A37" s="8">
        <v>33</v>
      </c>
      <c r="B37" s="8" t="s">
        <v>42</v>
      </c>
      <c r="C37" s="24">
        <v>10</v>
      </c>
      <c r="D37" s="17">
        <v>10821.82</v>
      </c>
      <c r="E37" s="25">
        <v>1</v>
      </c>
      <c r="F37" s="23">
        <f t="shared" si="0"/>
        <v>10821.82</v>
      </c>
      <c r="G37" s="24">
        <v>4660</v>
      </c>
      <c r="H37" s="17">
        <v>2705.46</v>
      </c>
      <c r="I37" s="25">
        <v>1</v>
      </c>
      <c r="J37" s="23">
        <f t="shared" si="1"/>
        <v>2705.46</v>
      </c>
      <c r="K37" s="24">
        <v>5357</v>
      </c>
      <c r="L37" s="17">
        <v>5410.9</v>
      </c>
      <c r="M37" s="25">
        <v>1</v>
      </c>
      <c r="N37" s="23">
        <f t="shared" si="2"/>
        <v>5410.9</v>
      </c>
      <c r="O37" s="16">
        <v>2759262.8</v>
      </c>
      <c r="P37" s="16">
        <v>503181.49999999994</v>
      </c>
    </row>
    <row r="38" spans="1:16" ht="15">
      <c r="A38" s="8">
        <v>34</v>
      </c>
      <c r="B38" s="8" t="s">
        <v>43</v>
      </c>
      <c r="C38" s="24">
        <v>13</v>
      </c>
      <c r="D38" s="17">
        <v>10821.82</v>
      </c>
      <c r="E38" s="25">
        <v>1</v>
      </c>
      <c r="F38" s="23">
        <f t="shared" si="0"/>
        <v>10821.82</v>
      </c>
      <c r="G38" s="24">
        <v>5967</v>
      </c>
      <c r="H38" s="17">
        <v>2705.46</v>
      </c>
      <c r="I38" s="25">
        <v>1</v>
      </c>
      <c r="J38" s="23">
        <f t="shared" si="1"/>
        <v>2705.46</v>
      </c>
      <c r="K38" s="24">
        <v>3661</v>
      </c>
      <c r="L38" s="17">
        <v>5410.9</v>
      </c>
      <c r="M38" s="25">
        <v>1</v>
      </c>
      <c r="N38" s="23">
        <f t="shared" si="2"/>
        <v>5410.9</v>
      </c>
      <c r="O38" s="16">
        <v>8505135</v>
      </c>
      <c r="P38" s="16">
        <v>441626.8</v>
      </c>
    </row>
    <row r="39" spans="1:16" ht="15">
      <c r="A39" s="8">
        <v>35</v>
      </c>
      <c r="B39" s="8" t="s">
        <v>44</v>
      </c>
      <c r="C39" s="27">
        <v>5</v>
      </c>
      <c r="D39" s="17">
        <v>10821.82</v>
      </c>
      <c r="E39" s="28">
        <v>1</v>
      </c>
      <c r="F39" s="23">
        <f t="shared" si="0"/>
        <v>10821.82</v>
      </c>
      <c r="G39" s="27">
        <v>4887</v>
      </c>
      <c r="H39" s="17">
        <v>2705.46</v>
      </c>
      <c r="I39" s="28">
        <v>1</v>
      </c>
      <c r="J39" s="23">
        <f t="shared" si="1"/>
        <v>2705.46</v>
      </c>
      <c r="K39" s="27">
        <v>3767</v>
      </c>
      <c r="L39" s="17">
        <v>5410.9</v>
      </c>
      <c r="M39" s="28">
        <v>1</v>
      </c>
      <c r="N39" s="23">
        <f t="shared" si="2"/>
        <v>5410.9</v>
      </c>
      <c r="O39" s="16">
        <v>6141571</v>
      </c>
      <c r="P39" s="16">
        <v>410044.2</v>
      </c>
    </row>
    <row r="40" spans="1:16" ht="15">
      <c r="A40" s="8">
        <v>36</v>
      </c>
      <c r="B40" s="8" t="s">
        <v>45</v>
      </c>
      <c r="C40" s="27">
        <v>13</v>
      </c>
      <c r="D40" s="17">
        <v>10821.82</v>
      </c>
      <c r="E40" s="28">
        <v>1</v>
      </c>
      <c r="F40" s="23">
        <f t="shared" si="0"/>
        <v>10821.82</v>
      </c>
      <c r="G40" s="27">
        <v>4021</v>
      </c>
      <c r="H40" s="17">
        <v>2705.46</v>
      </c>
      <c r="I40" s="28">
        <v>1</v>
      </c>
      <c r="J40" s="23">
        <f t="shared" si="1"/>
        <v>2705.46</v>
      </c>
      <c r="K40" s="27">
        <v>2954</v>
      </c>
      <c r="L40" s="17">
        <v>5410.9</v>
      </c>
      <c r="M40" s="28">
        <v>1</v>
      </c>
      <c r="N40" s="23">
        <f t="shared" si="2"/>
        <v>5410.9</v>
      </c>
      <c r="O40" s="16">
        <v>14957</v>
      </c>
      <c r="P40" s="16">
        <v>324052.6</v>
      </c>
    </row>
    <row r="41" spans="1:16" ht="15">
      <c r="A41" s="8">
        <v>37</v>
      </c>
      <c r="B41" s="8" t="s">
        <v>46</v>
      </c>
      <c r="C41" s="27">
        <v>15</v>
      </c>
      <c r="D41" s="17">
        <v>10821.82</v>
      </c>
      <c r="E41" s="28">
        <v>1</v>
      </c>
      <c r="F41" s="23">
        <f t="shared" si="0"/>
        <v>10821.82</v>
      </c>
      <c r="G41" s="27">
        <v>9900</v>
      </c>
      <c r="H41" s="17">
        <v>2705.46</v>
      </c>
      <c r="I41" s="28">
        <v>1</v>
      </c>
      <c r="J41" s="23">
        <f t="shared" si="1"/>
        <v>2705.46</v>
      </c>
      <c r="K41" s="27">
        <v>10076</v>
      </c>
      <c r="L41" s="17">
        <v>5410.9</v>
      </c>
      <c r="M41" s="28">
        <v>1</v>
      </c>
      <c r="N41" s="23">
        <f t="shared" si="2"/>
        <v>5410.9</v>
      </c>
      <c r="O41" s="16">
        <v>271883.6</v>
      </c>
      <c r="P41" s="16">
        <v>977871.2000000001</v>
      </c>
    </row>
    <row r="42" spans="1:16" ht="15">
      <c r="A42" s="8">
        <v>38</v>
      </c>
      <c r="B42" s="8" t="s">
        <v>47</v>
      </c>
      <c r="C42" s="27">
        <v>4</v>
      </c>
      <c r="D42" s="17">
        <v>10821.82</v>
      </c>
      <c r="E42" s="28">
        <v>1.2</v>
      </c>
      <c r="F42" s="23">
        <f t="shared" si="0"/>
        <v>12986.184</v>
      </c>
      <c r="G42" s="27">
        <v>3601</v>
      </c>
      <c r="H42" s="17">
        <v>2705.46</v>
      </c>
      <c r="I42" s="28">
        <v>1.2</v>
      </c>
      <c r="J42" s="23">
        <f t="shared" si="1"/>
        <v>3246.552</v>
      </c>
      <c r="K42" s="27">
        <v>2415</v>
      </c>
      <c r="L42" s="17">
        <v>5410.9</v>
      </c>
      <c r="M42" s="28">
        <v>1.2</v>
      </c>
      <c r="N42" s="23">
        <f t="shared" si="2"/>
        <v>6493.079999999999</v>
      </c>
      <c r="O42" s="16">
        <v>635877.5</v>
      </c>
      <c r="P42" s="16">
        <v>329718.7</v>
      </c>
    </row>
    <row r="43" spans="1:16" ht="15">
      <c r="A43" s="8">
        <v>39</v>
      </c>
      <c r="B43" s="8" t="s">
        <v>48</v>
      </c>
      <c r="C43" s="27">
        <v>5</v>
      </c>
      <c r="D43" s="17">
        <v>10821.82</v>
      </c>
      <c r="E43" s="28">
        <v>1</v>
      </c>
      <c r="F43" s="23">
        <f t="shared" si="0"/>
        <v>10821.82</v>
      </c>
      <c r="G43" s="27">
        <v>6568</v>
      </c>
      <c r="H43" s="17">
        <v>2705.46</v>
      </c>
      <c r="I43" s="28">
        <v>1</v>
      </c>
      <c r="J43" s="23">
        <f t="shared" si="1"/>
        <v>2705.46</v>
      </c>
      <c r="K43" s="27">
        <v>7415</v>
      </c>
      <c r="L43" s="17">
        <v>5410.9</v>
      </c>
      <c r="M43" s="28">
        <v>1</v>
      </c>
      <c r="N43" s="23">
        <f t="shared" si="2"/>
        <v>5410.9</v>
      </c>
      <c r="O43" s="16">
        <v>47073.4</v>
      </c>
      <c r="P43" s="16">
        <v>695391.8</v>
      </c>
    </row>
    <row r="44" spans="1:16" ht="15">
      <c r="A44" s="8">
        <v>40</v>
      </c>
      <c r="B44" s="8" t="s">
        <v>49</v>
      </c>
      <c r="C44" s="27">
        <v>5</v>
      </c>
      <c r="D44" s="17">
        <v>10821.82</v>
      </c>
      <c r="E44" s="28">
        <v>1</v>
      </c>
      <c r="F44" s="23">
        <f t="shared" si="0"/>
        <v>10821.82</v>
      </c>
      <c r="G44" s="27">
        <v>3326</v>
      </c>
      <c r="H44" s="17">
        <v>2705.46</v>
      </c>
      <c r="I44" s="28">
        <v>1</v>
      </c>
      <c r="J44" s="23">
        <f t="shared" si="1"/>
        <v>2705.46</v>
      </c>
      <c r="K44" s="27">
        <v>2434</v>
      </c>
      <c r="L44" s="17">
        <v>5410.9</v>
      </c>
      <c r="M44" s="28">
        <v>1</v>
      </c>
      <c r="N44" s="23">
        <f t="shared" si="2"/>
        <v>5410.9</v>
      </c>
      <c r="O44" s="16">
        <v>61004.1</v>
      </c>
      <c r="P44" s="16">
        <v>266732.2</v>
      </c>
    </row>
    <row r="45" spans="1:16" ht="15">
      <c r="A45" s="8">
        <v>41</v>
      </c>
      <c r="B45" s="8" t="s">
        <v>50</v>
      </c>
      <c r="C45" s="27">
        <v>2</v>
      </c>
      <c r="D45" s="17">
        <v>10821.82</v>
      </c>
      <c r="E45" s="28">
        <v>1.23</v>
      </c>
      <c r="F45" s="23">
        <f t="shared" si="0"/>
        <v>13310.8386</v>
      </c>
      <c r="G45" s="27">
        <v>14028</v>
      </c>
      <c r="H45" s="17">
        <v>2705.46</v>
      </c>
      <c r="I45" s="28">
        <v>1.23</v>
      </c>
      <c r="J45" s="23">
        <f t="shared" si="1"/>
        <v>3327.7158</v>
      </c>
      <c r="K45" s="27">
        <v>12240</v>
      </c>
      <c r="L45" s="17">
        <v>5410.9</v>
      </c>
      <c r="M45" s="28">
        <v>1.23</v>
      </c>
      <c r="N45" s="23">
        <f t="shared" si="2"/>
        <v>6655.406999999999</v>
      </c>
      <c r="O45" s="16">
        <v>2196392.8</v>
      </c>
      <c r="P45" s="16">
        <v>1540236.4</v>
      </c>
    </row>
    <row r="46" spans="1:16" ht="15">
      <c r="A46" s="8">
        <v>42</v>
      </c>
      <c r="B46" s="8" t="s">
        <v>51</v>
      </c>
      <c r="C46" s="27">
        <v>10</v>
      </c>
      <c r="D46" s="17">
        <v>10821.82</v>
      </c>
      <c r="E46" s="28">
        <v>1</v>
      </c>
      <c r="F46" s="23">
        <f t="shared" si="0"/>
        <v>10821.82</v>
      </c>
      <c r="G46" s="27">
        <v>3403</v>
      </c>
      <c r="H46" s="17">
        <v>2705.46</v>
      </c>
      <c r="I46" s="28">
        <v>1</v>
      </c>
      <c r="J46" s="23">
        <f t="shared" si="1"/>
        <v>2705.46</v>
      </c>
      <c r="K46" s="27">
        <v>2689</v>
      </c>
      <c r="L46" s="17">
        <v>5410.9</v>
      </c>
      <c r="M46" s="28">
        <v>1</v>
      </c>
      <c r="N46" s="23">
        <f t="shared" si="2"/>
        <v>5410.9</v>
      </c>
      <c r="O46" s="16">
        <v>0</v>
      </c>
      <c r="P46" s="16">
        <v>286377.7</v>
      </c>
    </row>
    <row r="47" spans="1:16" ht="15">
      <c r="A47" s="8">
        <v>43</v>
      </c>
      <c r="B47" s="8" t="s">
        <v>52</v>
      </c>
      <c r="C47" s="27">
        <v>6</v>
      </c>
      <c r="D47" s="17">
        <v>10821.82</v>
      </c>
      <c r="E47" s="28">
        <v>1</v>
      </c>
      <c r="F47" s="23">
        <f t="shared" si="0"/>
        <v>10821.82</v>
      </c>
      <c r="G47" s="27">
        <v>3000</v>
      </c>
      <c r="H47" s="17">
        <v>2705.46</v>
      </c>
      <c r="I47" s="28">
        <v>1</v>
      </c>
      <c r="J47" s="23">
        <f t="shared" si="1"/>
        <v>2705.46</v>
      </c>
      <c r="K47" s="27">
        <v>2531</v>
      </c>
      <c r="L47" s="17">
        <v>5410.9</v>
      </c>
      <c r="M47" s="28">
        <v>1</v>
      </c>
      <c r="N47" s="23">
        <f t="shared" si="2"/>
        <v>5410.9</v>
      </c>
      <c r="O47" s="16">
        <v>5136914.2</v>
      </c>
      <c r="P47" s="16">
        <v>267652.5</v>
      </c>
    </row>
    <row r="48" spans="1:16" ht="15">
      <c r="A48" s="8">
        <v>44</v>
      </c>
      <c r="B48" s="8" t="s">
        <v>53</v>
      </c>
      <c r="C48" s="27">
        <v>38</v>
      </c>
      <c r="D48" s="17">
        <v>10821.82</v>
      </c>
      <c r="E48" s="28">
        <v>1.3</v>
      </c>
      <c r="F48" s="23">
        <f t="shared" si="0"/>
        <v>14068.366</v>
      </c>
      <c r="G48" s="27">
        <v>12695</v>
      </c>
      <c r="H48" s="17">
        <v>2705.46</v>
      </c>
      <c r="I48" s="28">
        <v>1.3</v>
      </c>
      <c r="J48" s="23">
        <f t="shared" si="1"/>
        <v>3517.098</v>
      </c>
      <c r="K48" s="27">
        <v>9505</v>
      </c>
      <c r="L48" s="17">
        <v>5410.9</v>
      </c>
      <c r="M48" s="28">
        <v>1.3</v>
      </c>
      <c r="N48" s="23">
        <f t="shared" si="2"/>
        <v>7034.17</v>
      </c>
      <c r="O48" s="16">
        <v>1033085.6</v>
      </c>
      <c r="P48" s="16">
        <v>1345560.4</v>
      </c>
    </row>
    <row r="49" spans="1:16" ht="14.25" customHeight="1">
      <c r="A49" s="8">
        <v>45</v>
      </c>
      <c r="B49" s="8" t="s">
        <v>54</v>
      </c>
      <c r="C49" s="27">
        <v>5</v>
      </c>
      <c r="D49" s="17">
        <v>10821.82</v>
      </c>
      <c r="E49" s="28">
        <v>1.1</v>
      </c>
      <c r="F49" s="23">
        <f t="shared" si="0"/>
        <v>11904.002</v>
      </c>
      <c r="G49" s="27">
        <v>4600</v>
      </c>
      <c r="H49" s="17">
        <v>2705.46</v>
      </c>
      <c r="I49" s="28">
        <v>1.1</v>
      </c>
      <c r="J49" s="23">
        <f t="shared" si="1"/>
        <v>2976.0060000000003</v>
      </c>
      <c r="K49" s="27">
        <v>3297</v>
      </c>
      <c r="L49" s="17">
        <v>5410.9</v>
      </c>
      <c r="M49" s="28">
        <v>1.1</v>
      </c>
      <c r="N49" s="23">
        <f t="shared" si="2"/>
        <v>5951.99</v>
      </c>
      <c r="O49" s="16">
        <v>310096.3</v>
      </c>
      <c r="P49" s="16">
        <v>400784.4</v>
      </c>
    </row>
    <row r="50" spans="1:16" ht="15">
      <c r="A50" s="8">
        <v>46</v>
      </c>
      <c r="B50" s="8" t="s">
        <v>55</v>
      </c>
      <c r="C50" s="27">
        <v>1</v>
      </c>
      <c r="D50" s="17">
        <v>10821.82</v>
      </c>
      <c r="E50" s="28">
        <v>1</v>
      </c>
      <c r="F50" s="23">
        <f t="shared" si="0"/>
        <v>10821.82</v>
      </c>
      <c r="G50" s="27">
        <v>1956</v>
      </c>
      <c r="H50" s="17">
        <v>2705.46</v>
      </c>
      <c r="I50" s="28">
        <v>1</v>
      </c>
      <c r="J50" s="23">
        <f t="shared" si="1"/>
        <v>2705.46</v>
      </c>
      <c r="K50" s="27">
        <v>1540</v>
      </c>
      <c r="L50" s="17">
        <v>5410.9</v>
      </c>
      <c r="M50" s="28">
        <v>1</v>
      </c>
      <c r="N50" s="23">
        <f t="shared" si="2"/>
        <v>5410.9</v>
      </c>
      <c r="O50" s="16">
        <v>37349</v>
      </c>
      <c r="P50" s="16">
        <v>163663.2</v>
      </c>
    </row>
    <row r="51" spans="1:16" ht="15">
      <c r="A51" s="8">
        <v>47</v>
      </c>
      <c r="B51" s="8" t="s">
        <v>56</v>
      </c>
      <c r="C51" s="27">
        <v>10</v>
      </c>
      <c r="D51" s="17">
        <v>10821.82</v>
      </c>
      <c r="E51" s="28">
        <v>1.15</v>
      </c>
      <c r="F51" s="23">
        <f t="shared" si="0"/>
        <v>12445.092999999999</v>
      </c>
      <c r="G51" s="27">
        <v>4150</v>
      </c>
      <c r="H51" s="17">
        <v>2705.46</v>
      </c>
      <c r="I51" s="28">
        <v>1.15</v>
      </c>
      <c r="J51" s="23">
        <f t="shared" si="1"/>
        <v>3111.279</v>
      </c>
      <c r="K51" s="27">
        <v>3871</v>
      </c>
      <c r="L51" s="17">
        <v>5410.9</v>
      </c>
      <c r="M51" s="28">
        <v>1.15</v>
      </c>
      <c r="N51" s="23">
        <f t="shared" si="2"/>
        <v>6222.534999999999</v>
      </c>
      <c r="O51" s="16">
        <v>5771398.8</v>
      </c>
      <c r="P51" s="16">
        <v>451255.7</v>
      </c>
    </row>
    <row r="52" spans="1:16" ht="15">
      <c r="A52" s="8">
        <v>48</v>
      </c>
      <c r="B52" s="8" t="s">
        <v>57</v>
      </c>
      <c r="C52" s="27">
        <v>10</v>
      </c>
      <c r="D52" s="17">
        <v>10821.82</v>
      </c>
      <c r="E52" s="28">
        <v>1</v>
      </c>
      <c r="F52" s="23">
        <f t="shared" si="0"/>
        <v>10821.82</v>
      </c>
      <c r="G52" s="27">
        <v>4305</v>
      </c>
      <c r="H52" s="17">
        <v>2705.46</v>
      </c>
      <c r="I52" s="28">
        <v>1</v>
      </c>
      <c r="J52" s="23">
        <f t="shared" si="1"/>
        <v>2705.46</v>
      </c>
      <c r="K52" s="27">
        <v>3747</v>
      </c>
      <c r="L52" s="17">
        <v>5410.9</v>
      </c>
      <c r="M52" s="28">
        <v>1</v>
      </c>
      <c r="N52" s="23">
        <f t="shared" si="2"/>
        <v>5410.9</v>
      </c>
      <c r="O52" s="16">
        <v>68510.4</v>
      </c>
      <c r="P52" s="16">
        <v>384426.89999999997</v>
      </c>
    </row>
    <row r="53" spans="1:17" ht="15">
      <c r="A53" s="8">
        <v>49</v>
      </c>
      <c r="B53" s="8" t="s">
        <v>58</v>
      </c>
      <c r="C53" s="27">
        <v>18</v>
      </c>
      <c r="D53" s="17">
        <v>10821.82</v>
      </c>
      <c r="E53" s="28">
        <v>1</v>
      </c>
      <c r="F53" s="23">
        <f t="shared" si="0"/>
        <v>10821.82</v>
      </c>
      <c r="G53" s="27">
        <v>4237</v>
      </c>
      <c r="H53" s="17">
        <v>2705.46</v>
      </c>
      <c r="I53" s="28">
        <v>1</v>
      </c>
      <c r="J53" s="23">
        <f t="shared" si="1"/>
        <v>2705.46</v>
      </c>
      <c r="K53" s="27">
        <v>3004</v>
      </c>
      <c r="L53" s="17">
        <v>5410.9</v>
      </c>
      <c r="M53" s="28">
        <v>1</v>
      </c>
      <c r="N53" s="23">
        <f t="shared" si="2"/>
        <v>5410.9</v>
      </c>
      <c r="O53" s="16">
        <v>32455.4</v>
      </c>
      <c r="P53" s="16">
        <v>334978.5</v>
      </c>
      <c r="Q53" s="13"/>
    </row>
    <row r="54" spans="1:17" ht="15">
      <c r="A54" s="8">
        <v>50</v>
      </c>
      <c r="B54" s="8" t="s">
        <v>59</v>
      </c>
      <c r="C54" s="27">
        <v>10</v>
      </c>
      <c r="D54" s="17">
        <v>10821.82</v>
      </c>
      <c r="E54" s="28">
        <v>1</v>
      </c>
      <c r="F54" s="23">
        <f t="shared" si="0"/>
        <v>10821.82</v>
      </c>
      <c r="G54" s="27">
        <v>4101</v>
      </c>
      <c r="H54" s="17">
        <v>2705.46</v>
      </c>
      <c r="I54" s="28">
        <v>1</v>
      </c>
      <c r="J54" s="23">
        <f t="shared" si="1"/>
        <v>2705.46</v>
      </c>
      <c r="K54" s="27">
        <v>3296</v>
      </c>
      <c r="L54" s="17">
        <v>5410.9</v>
      </c>
      <c r="M54" s="28">
        <v>1</v>
      </c>
      <c r="N54" s="23">
        <f t="shared" si="2"/>
        <v>5410.9</v>
      </c>
      <c r="O54" s="16">
        <v>0</v>
      </c>
      <c r="P54" s="16">
        <v>348451.6</v>
      </c>
      <c r="Q54" s="13"/>
    </row>
    <row r="55" spans="1:17" ht="15">
      <c r="A55" s="8">
        <v>51</v>
      </c>
      <c r="B55" s="8" t="s">
        <v>60</v>
      </c>
      <c r="C55" s="27">
        <v>5</v>
      </c>
      <c r="D55" s="17">
        <v>10821.82</v>
      </c>
      <c r="E55" s="28">
        <v>1.7</v>
      </c>
      <c r="F55" s="23">
        <f t="shared" si="0"/>
        <v>18397.093999999997</v>
      </c>
      <c r="G55" s="27">
        <v>537</v>
      </c>
      <c r="H55" s="17">
        <v>2705.46</v>
      </c>
      <c r="I55" s="28">
        <v>1.7</v>
      </c>
      <c r="J55" s="23">
        <f t="shared" si="1"/>
        <v>4599.282</v>
      </c>
      <c r="K55" s="27">
        <v>340</v>
      </c>
      <c r="L55" s="17">
        <v>5410.9</v>
      </c>
      <c r="M55" s="28">
        <v>1.7</v>
      </c>
      <c r="N55" s="23">
        <f t="shared" si="2"/>
        <v>9198.529999999999</v>
      </c>
      <c r="O55" s="16">
        <v>63998.8</v>
      </c>
      <c r="P55" s="16">
        <v>68335.6</v>
      </c>
      <c r="Q55" s="13"/>
    </row>
    <row r="56" spans="1:17" ht="15">
      <c r="A56" s="8">
        <v>52</v>
      </c>
      <c r="B56" s="8" t="s">
        <v>61</v>
      </c>
      <c r="C56" s="27">
        <v>76</v>
      </c>
      <c r="D56" s="17">
        <v>10821.82</v>
      </c>
      <c r="E56" s="28">
        <v>1</v>
      </c>
      <c r="F56" s="23">
        <f t="shared" si="0"/>
        <v>10821.82</v>
      </c>
      <c r="G56" s="27">
        <v>15405</v>
      </c>
      <c r="H56" s="17">
        <v>2705.46</v>
      </c>
      <c r="I56" s="28">
        <v>1</v>
      </c>
      <c r="J56" s="23">
        <f t="shared" si="1"/>
        <v>2705.46</v>
      </c>
      <c r="K56" s="27">
        <v>14783</v>
      </c>
      <c r="L56" s="17">
        <v>5410.9</v>
      </c>
      <c r="M56" s="28">
        <v>1</v>
      </c>
      <c r="N56" s="23">
        <f t="shared" si="2"/>
        <v>5410.9</v>
      </c>
      <c r="O56" s="16">
        <v>0</v>
      </c>
      <c r="P56" s="16">
        <v>1469872.9</v>
      </c>
      <c r="Q56" s="13"/>
    </row>
    <row r="57" spans="1:17" ht="15">
      <c r="A57" s="8">
        <v>53</v>
      </c>
      <c r="B57" s="8" t="s">
        <v>62</v>
      </c>
      <c r="C57" s="27">
        <v>10</v>
      </c>
      <c r="D57" s="17">
        <v>10821.82</v>
      </c>
      <c r="E57" s="28">
        <v>1.4</v>
      </c>
      <c r="F57" s="23">
        <f t="shared" si="0"/>
        <v>15150.547999999999</v>
      </c>
      <c r="G57" s="27">
        <v>2762</v>
      </c>
      <c r="H57" s="17">
        <v>2705.46</v>
      </c>
      <c r="I57" s="28">
        <v>1.4</v>
      </c>
      <c r="J57" s="23">
        <f t="shared" si="1"/>
        <v>3787.644</v>
      </c>
      <c r="K57" s="27">
        <v>1613</v>
      </c>
      <c r="L57" s="17">
        <v>5410.9</v>
      </c>
      <c r="M57" s="28">
        <v>1.4</v>
      </c>
      <c r="N57" s="23">
        <f t="shared" si="2"/>
        <v>7575.259999999999</v>
      </c>
      <c r="O57" s="16">
        <v>18728.9</v>
      </c>
      <c r="P57" s="16">
        <v>274001.2</v>
      </c>
      <c r="Q57" s="13"/>
    </row>
    <row r="58" spans="1:17" ht="15">
      <c r="A58" s="8">
        <v>54</v>
      </c>
      <c r="B58" s="8" t="s">
        <v>63</v>
      </c>
      <c r="C58" s="27">
        <v>10</v>
      </c>
      <c r="D58" s="17">
        <v>10821.82</v>
      </c>
      <c r="E58" s="28">
        <v>1</v>
      </c>
      <c r="F58" s="23">
        <f t="shared" si="0"/>
        <v>10821.82</v>
      </c>
      <c r="G58" s="27">
        <v>8570</v>
      </c>
      <c r="H58" s="17">
        <v>2705.46</v>
      </c>
      <c r="I58" s="28">
        <v>1</v>
      </c>
      <c r="J58" s="23">
        <f t="shared" si="1"/>
        <v>2705.46</v>
      </c>
      <c r="K58" s="27">
        <v>6395</v>
      </c>
      <c r="L58" s="17">
        <v>5410.9</v>
      </c>
      <c r="M58" s="28">
        <v>1</v>
      </c>
      <c r="N58" s="23">
        <f t="shared" si="2"/>
        <v>5410.9</v>
      </c>
      <c r="O58" s="16">
        <v>24609.2</v>
      </c>
      <c r="P58" s="16">
        <v>694785.2</v>
      </c>
      <c r="Q58" s="13"/>
    </row>
    <row r="59" spans="1:17" ht="15">
      <c r="A59" s="8">
        <v>55</v>
      </c>
      <c r="B59" s="8" t="s">
        <v>64</v>
      </c>
      <c r="C59" s="27">
        <v>5</v>
      </c>
      <c r="D59" s="17">
        <v>10821.82</v>
      </c>
      <c r="E59" s="28">
        <v>1</v>
      </c>
      <c r="F59" s="23">
        <f t="shared" si="0"/>
        <v>10821.82</v>
      </c>
      <c r="G59" s="27">
        <v>1850</v>
      </c>
      <c r="H59" s="17">
        <v>2705.46</v>
      </c>
      <c r="I59" s="28">
        <v>1</v>
      </c>
      <c r="J59" s="23">
        <f t="shared" si="1"/>
        <v>2705.46</v>
      </c>
      <c r="K59" s="27">
        <v>1389</v>
      </c>
      <c r="L59" s="17">
        <v>5410.9</v>
      </c>
      <c r="M59" s="28">
        <v>1</v>
      </c>
      <c r="N59" s="23">
        <f t="shared" si="2"/>
        <v>5410.9</v>
      </c>
      <c r="O59" s="16">
        <v>15197.6</v>
      </c>
      <c r="P59" s="16">
        <v>150914.59999999998</v>
      </c>
      <c r="Q59" s="13"/>
    </row>
    <row r="60" spans="1:17" ht="15">
      <c r="A60" s="8">
        <v>56</v>
      </c>
      <c r="B60" s="8" t="s">
        <v>65</v>
      </c>
      <c r="C60" s="27">
        <v>1</v>
      </c>
      <c r="D60" s="17">
        <v>10821.82</v>
      </c>
      <c r="E60" s="28">
        <v>1.2</v>
      </c>
      <c r="F60" s="23">
        <f t="shared" si="0"/>
        <v>12986.184</v>
      </c>
      <c r="G60" s="27">
        <v>9619</v>
      </c>
      <c r="H60" s="17">
        <v>2705.46</v>
      </c>
      <c r="I60" s="28">
        <v>1.2</v>
      </c>
      <c r="J60" s="23">
        <f t="shared" si="1"/>
        <v>3246.552</v>
      </c>
      <c r="K60" s="27">
        <v>9802</v>
      </c>
      <c r="L60" s="17">
        <v>5410.9</v>
      </c>
      <c r="M60" s="28">
        <v>1.2</v>
      </c>
      <c r="N60" s="23">
        <f t="shared" si="2"/>
        <v>6493.079999999999</v>
      </c>
      <c r="O60" s="16">
        <v>0</v>
      </c>
      <c r="P60" s="16">
        <v>1138640.9</v>
      </c>
      <c r="Q60" s="13"/>
    </row>
    <row r="61" spans="1:17" ht="15">
      <c r="A61" s="8">
        <v>57</v>
      </c>
      <c r="B61" s="8" t="s">
        <v>66</v>
      </c>
      <c r="C61" s="27">
        <v>1</v>
      </c>
      <c r="D61" s="17">
        <v>10821.82</v>
      </c>
      <c r="E61" s="28">
        <v>1.15</v>
      </c>
      <c r="F61" s="23">
        <f t="shared" si="0"/>
        <v>12445.092999999999</v>
      </c>
      <c r="G61" s="27">
        <v>8838</v>
      </c>
      <c r="H61" s="17">
        <v>2705.46</v>
      </c>
      <c r="I61" s="28">
        <v>1.15</v>
      </c>
      <c r="J61" s="23">
        <f t="shared" si="1"/>
        <v>3111.279</v>
      </c>
      <c r="K61" s="27">
        <v>9925</v>
      </c>
      <c r="L61" s="17">
        <v>5410.9</v>
      </c>
      <c r="M61" s="28">
        <v>1.15</v>
      </c>
      <c r="N61" s="23">
        <f t="shared" si="2"/>
        <v>6222.534999999999</v>
      </c>
      <c r="O61" s="16">
        <v>0</v>
      </c>
      <c r="P61" s="16">
        <v>1071223.1</v>
      </c>
      <c r="Q61" s="13"/>
    </row>
    <row r="62" spans="1:17" ht="15">
      <c r="A62" s="8">
        <v>58</v>
      </c>
      <c r="B62" s="8" t="s">
        <v>67</v>
      </c>
      <c r="C62" s="27">
        <v>5</v>
      </c>
      <c r="D62" s="17">
        <v>10821.82</v>
      </c>
      <c r="E62" s="28">
        <v>1.15</v>
      </c>
      <c r="F62" s="23">
        <f t="shared" si="0"/>
        <v>12445.092999999999</v>
      </c>
      <c r="G62" s="27">
        <v>10500</v>
      </c>
      <c r="H62" s="17">
        <v>2705.46</v>
      </c>
      <c r="I62" s="28">
        <v>1.15</v>
      </c>
      <c r="J62" s="23">
        <f t="shared" si="1"/>
        <v>3111.279</v>
      </c>
      <c r="K62" s="27">
        <v>9535</v>
      </c>
      <c r="L62" s="17">
        <v>5410.9</v>
      </c>
      <c r="M62" s="28">
        <v>1.15</v>
      </c>
      <c r="N62" s="23">
        <f t="shared" si="2"/>
        <v>6222.534999999999</v>
      </c>
      <c r="O62" s="16">
        <v>20132985.7</v>
      </c>
      <c r="P62" s="16">
        <v>1124883.3</v>
      </c>
      <c r="Q62" s="13"/>
    </row>
    <row r="63" spans="1:17" ht="15">
      <c r="A63" s="8">
        <v>59</v>
      </c>
      <c r="B63" s="8" t="s">
        <v>68</v>
      </c>
      <c r="C63" s="27">
        <v>6</v>
      </c>
      <c r="D63" s="17">
        <v>10821.82</v>
      </c>
      <c r="E63" s="28">
        <v>1</v>
      </c>
      <c r="F63" s="23">
        <f t="shared" si="0"/>
        <v>10821.82</v>
      </c>
      <c r="G63" s="27">
        <v>3706</v>
      </c>
      <c r="H63" s="17">
        <v>2705.46</v>
      </c>
      <c r="I63" s="28">
        <v>1</v>
      </c>
      <c r="J63" s="23">
        <f t="shared" si="1"/>
        <v>2705.46</v>
      </c>
      <c r="K63" s="27">
        <v>1469</v>
      </c>
      <c r="L63" s="17">
        <v>5410.9</v>
      </c>
      <c r="M63" s="28">
        <v>1</v>
      </c>
      <c r="N63" s="23">
        <f t="shared" si="2"/>
        <v>5410.9</v>
      </c>
      <c r="O63" s="16">
        <v>0</v>
      </c>
      <c r="P63" s="16">
        <v>216479.7</v>
      </c>
      <c r="Q63" s="13"/>
    </row>
    <row r="64" spans="1:17" ht="15">
      <c r="A64" s="8">
        <v>60</v>
      </c>
      <c r="B64" s="8" t="s">
        <v>69</v>
      </c>
      <c r="C64" s="27">
        <v>12</v>
      </c>
      <c r="D64" s="17">
        <v>10821.82</v>
      </c>
      <c r="E64" s="28">
        <v>1</v>
      </c>
      <c r="F64" s="23">
        <f t="shared" si="0"/>
        <v>10821.82</v>
      </c>
      <c r="G64" s="27">
        <v>7020</v>
      </c>
      <c r="H64" s="17">
        <v>2705.46</v>
      </c>
      <c r="I64" s="28">
        <v>1</v>
      </c>
      <c r="J64" s="23">
        <f t="shared" si="1"/>
        <v>2705.46</v>
      </c>
      <c r="K64" s="27">
        <v>2874</v>
      </c>
      <c r="L64" s="17">
        <v>5410.9</v>
      </c>
      <c r="M64" s="28">
        <v>1</v>
      </c>
      <c r="N64" s="23">
        <f t="shared" si="2"/>
        <v>5410.9</v>
      </c>
      <c r="O64" s="16">
        <v>0</v>
      </c>
      <c r="P64" s="16">
        <v>416077.4</v>
      </c>
      <c r="Q64" s="13"/>
    </row>
    <row r="65" spans="1:17" ht="15">
      <c r="A65" s="8">
        <v>61</v>
      </c>
      <c r="B65" s="8" t="s">
        <v>70</v>
      </c>
      <c r="C65" s="27">
        <v>10</v>
      </c>
      <c r="D65" s="17">
        <v>10821.82</v>
      </c>
      <c r="E65" s="28">
        <v>1</v>
      </c>
      <c r="F65" s="23">
        <f t="shared" si="0"/>
        <v>10821.82</v>
      </c>
      <c r="G65" s="27">
        <v>2022</v>
      </c>
      <c r="H65" s="17">
        <v>2705.46</v>
      </c>
      <c r="I65" s="28">
        <v>1</v>
      </c>
      <c r="J65" s="23">
        <f t="shared" si="1"/>
        <v>2705.46</v>
      </c>
      <c r="K65" s="27">
        <v>1664</v>
      </c>
      <c r="L65" s="17">
        <v>5410.9</v>
      </c>
      <c r="M65" s="28">
        <v>1</v>
      </c>
      <c r="N65" s="23">
        <f t="shared" si="2"/>
        <v>5410.9</v>
      </c>
      <c r="O65" s="16">
        <v>449949</v>
      </c>
      <c r="P65" s="16">
        <v>175438.7</v>
      </c>
      <c r="Q65" s="13"/>
    </row>
    <row r="66" spans="1:17" ht="15">
      <c r="A66" s="8">
        <v>62</v>
      </c>
      <c r="B66" s="8" t="s">
        <v>71</v>
      </c>
      <c r="C66" s="27">
        <v>27</v>
      </c>
      <c r="D66" s="17">
        <v>10821.82</v>
      </c>
      <c r="E66" s="28">
        <v>1.1</v>
      </c>
      <c r="F66" s="23">
        <f t="shared" si="0"/>
        <v>11904.002</v>
      </c>
      <c r="G66" s="27">
        <v>16175</v>
      </c>
      <c r="H66" s="17">
        <v>2705.46</v>
      </c>
      <c r="I66" s="28">
        <v>1</v>
      </c>
      <c r="J66" s="23">
        <f t="shared" si="1"/>
        <v>2705.46</v>
      </c>
      <c r="K66" s="27">
        <v>15293</v>
      </c>
      <c r="L66" s="17">
        <v>5410.9</v>
      </c>
      <c r="M66" s="28">
        <v>1</v>
      </c>
      <c r="N66" s="23">
        <f t="shared" si="2"/>
        <v>5410.9</v>
      </c>
      <c r="O66" s="16">
        <v>23363993</v>
      </c>
      <c r="P66" s="16">
        <v>1545337.4</v>
      </c>
      <c r="Q66" s="13"/>
    </row>
    <row r="67" spans="1:17" ht="15">
      <c r="A67" s="8">
        <v>63</v>
      </c>
      <c r="B67" s="8" t="s">
        <v>72</v>
      </c>
      <c r="C67" s="27">
        <v>5</v>
      </c>
      <c r="D67" s="17">
        <v>10821.82</v>
      </c>
      <c r="E67" s="28">
        <v>1</v>
      </c>
      <c r="F67" s="23">
        <f t="shared" si="0"/>
        <v>10821.82</v>
      </c>
      <c r="G67" s="27">
        <v>3352</v>
      </c>
      <c r="H67" s="17">
        <v>2705.46</v>
      </c>
      <c r="I67" s="28">
        <v>1</v>
      </c>
      <c r="J67" s="23">
        <f t="shared" si="1"/>
        <v>2705.46</v>
      </c>
      <c r="K67" s="27">
        <v>2838</v>
      </c>
      <c r="L67" s="17">
        <v>5410.9</v>
      </c>
      <c r="M67" s="28">
        <v>1</v>
      </c>
      <c r="N67" s="23">
        <f t="shared" si="2"/>
        <v>5410.9</v>
      </c>
      <c r="O67" s="16">
        <v>387557.4</v>
      </c>
      <c r="P67" s="16">
        <v>294134.9</v>
      </c>
      <c r="Q67" s="13"/>
    </row>
    <row r="68" spans="1:17" ht="15">
      <c r="A68" s="8">
        <v>64</v>
      </c>
      <c r="B68" s="8" t="s">
        <v>73</v>
      </c>
      <c r="C68" s="27">
        <v>18</v>
      </c>
      <c r="D68" s="17">
        <v>10821.82</v>
      </c>
      <c r="E68" s="28">
        <v>1</v>
      </c>
      <c r="F68" s="23">
        <f t="shared" si="0"/>
        <v>10821.82</v>
      </c>
      <c r="G68" s="27">
        <v>10549</v>
      </c>
      <c r="H68" s="17">
        <v>2705.46</v>
      </c>
      <c r="I68" s="28">
        <v>1</v>
      </c>
      <c r="J68" s="23">
        <f t="shared" si="1"/>
        <v>2705.46</v>
      </c>
      <c r="K68" s="27">
        <v>8180</v>
      </c>
      <c r="L68" s="17">
        <v>5410.9</v>
      </c>
      <c r="M68" s="28">
        <v>1</v>
      </c>
      <c r="N68" s="23">
        <f t="shared" si="2"/>
        <v>5410.9</v>
      </c>
      <c r="O68" s="16">
        <v>734072.4</v>
      </c>
      <c r="P68" s="16">
        <v>876684.2999999999</v>
      </c>
      <c r="Q68" s="13"/>
    </row>
    <row r="69" spans="1:17" ht="15">
      <c r="A69" s="8">
        <v>65</v>
      </c>
      <c r="B69" s="8" t="s">
        <v>74</v>
      </c>
      <c r="C69" s="27">
        <v>11</v>
      </c>
      <c r="D69" s="17">
        <v>10821.82</v>
      </c>
      <c r="E69" s="28">
        <v>1</v>
      </c>
      <c r="F69" s="23">
        <f t="shared" si="0"/>
        <v>10821.82</v>
      </c>
      <c r="G69" s="27">
        <v>10431</v>
      </c>
      <c r="H69" s="17">
        <v>2705.46</v>
      </c>
      <c r="I69" s="28">
        <v>1</v>
      </c>
      <c r="J69" s="23">
        <f t="shared" si="1"/>
        <v>2705.46</v>
      </c>
      <c r="K69" s="27">
        <v>7810</v>
      </c>
      <c r="L69" s="17">
        <v>5410.9</v>
      </c>
      <c r="M69" s="28">
        <v>1</v>
      </c>
      <c r="N69" s="23">
        <f t="shared" si="2"/>
        <v>5410.9</v>
      </c>
      <c r="O69" s="16">
        <v>196732.6</v>
      </c>
      <c r="P69" s="16">
        <v>847382.6</v>
      </c>
      <c r="Q69" s="13"/>
    </row>
    <row r="70" spans="1:17" ht="15">
      <c r="A70" s="8">
        <v>66</v>
      </c>
      <c r="B70" s="8" t="s">
        <v>75</v>
      </c>
      <c r="C70" s="27">
        <v>15</v>
      </c>
      <c r="D70" s="17">
        <v>10821.82</v>
      </c>
      <c r="E70" s="28">
        <v>1.5</v>
      </c>
      <c r="F70" s="23">
        <f aca="true" t="shared" si="3" ref="F70:F87">D70*E70</f>
        <v>16232.73</v>
      </c>
      <c r="G70" s="27">
        <v>2003</v>
      </c>
      <c r="H70" s="17">
        <v>2705.46</v>
      </c>
      <c r="I70" s="28">
        <v>1.5</v>
      </c>
      <c r="J70" s="23">
        <f aca="true" t="shared" si="4" ref="J70:J87">H70*I70</f>
        <v>4058.19</v>
      </c>
      <c r="K70" s="27">
        <v>1342</v>
      </c>
      <c r="L70" s="17">
        <v>5410.9</v>
      </c>
      <c r="M70" s="28">
        <v>1.5</v>
      </c>
      <c r="N70" s="23">
        <f aca="true" t="shared" si="5" ref="N70:N87">L70*M70</f>
        <v>8116.349999999999</v>
      </c>
      <c r="O70" s="16">
        <v>195146.7</v>
      </c>
      <c r="P70" s="16">
        <v>231365.4</v>
      </c>
      <c r="Q70" s="13"/>
    </row>
    <row r="71" spans="1:17" ht="15">
      <c r="A71" s="8">
        <v>67</v>
      </c>
      <c r="B71" s="8" t="s">
        <v>76</v>
      </c>
      <c r="C71" s="27">
        <v>4</v>
      </c>
      <c r="D71" s="17">
        <v>10821.82</v>
      </c>
      <c r="E71" s="29">
        <v>1.152</v>
      </c>
      <c r="F71" s="23">
        <f t="shared" si="3"/>
        <v>12466.73664</v>
      </c>
      <c r="G71" s="27">
        <v>15216</v>
      </c>
      <c r="H71" s="17">
        <v>2705.46</v>
      </c>
      <c r="I71" s="29">
        <v>1.152</v>
      </c>
      <c r="J71" s="23">
        <f t="shared" si="4"/>
        <v>3116.68992</v>
      </c>
      <c r="K71" s="27">
        <v>12071</v>
      </c>
      <c r="L71" s="17">
        <v>5410.9</v>
      </c>
      <c r="M71" s="29">
        <v>1.152</v>
      </c>
      <c r="N71" s="23">
        <f t="shared" si="5"/>
        <v>6233.356799999999</v>
      </c>
      <c r="O71" s="16">
        <v>21930851.6</v>
      </c>
      <c r="P71" s="16">
        <v>1494526.1</v>
      </c>
      <c r="Q71" s="13"/>
    </row>
    <row r="72" spans="1:17" ht="15">
      <c r="A72" s="8">
        <v>68</v>
      </c>
      <c r="B72" s="8" t="s">
        <v>77</v>
      </c>
      <c r="C72" s="27">
        <v>8</v>
      </c>
      <c r="D72" s="17">
        <v>10821.82</v>
      </c>
      <c r="E72" s="28">
        <v>1</v>
      </c>
      <c r="F72" s="23">
        <f t="shared" si="3"/>
        <v>10821.82</v>
      </c>
      <c r="G72" s="27">
        <v>3302</v>
      </c>
      <c r="H72" s="17">
        <v>2705.46</v>
      </c>
      <c r="I72" s="28">
        <v>1</v>
      </c>
      <c r="J72" s="23">
        <f t="shared" si="4"/>
        <v>2705.46</v>
      </c>
      <c r="K72" s="27">
        <v>2051</v>
      </c>
      <c r="L72" s="17">
        <v>5410.9</v>
      </c>
      <c r="M72" s="28">
        <v>1</v>
      </c>
      <c r="N72" s="23">
        <f t="shared" si="5"/>
        <v>5410.9</v>
      </c>
      <c r="O72" s="16">
        <v>58087.4</v>
      </c>
      <c r="P72" s="16">
        <v>241471.2</v>
      </c>
      <c r="Q72" s="13"/>
    </row>
    <row r="73" spans="1:17" ht="15">
      <c r="A73" s="8">
        <v>69</v>
      </c>
      <c r="B73" s="8" t="s">
        <v>78</v>
      </c>
      <c r="C73" s="27">
        <v>3</v>
      </c>
      <c r="D73" s="17">
        <v>10821.82</v>
      </c>
      <c r="E73" s="28">
        <v>1</v>
      </c>
      <c r="F73" s="23">
        <f t="shared" si="3"/>
        <v>10821.82</v>
      </c>
      <c r="G73" s="27">
        <v>3705</v>
      </c>
      <c r="H73" s="17">
        <v>2705.46</v>
      </c>
      <c r="I73" s="28">
        <v>1</v>
      </c>
      <c r="J73" s="23">
        <f t="shared" si="4"/>
        <v>2705.46</v>
      </c>
      <c r="K73" s="27">
        <v>3403</v>
      </c>
      <c r="L73" s="17">
        <v>5410.9</v>
      </c>
      <c r="M73" s="28">
        <v>1</v>
      </c>
      <c r="N73" s="23">
        <f t="shared" si="5"/>
        <v>5410.9</v>
      </c>
      <c r="O73" s="16">
        <v>32950.5</v>
      </c>
      <c r="P73" s="16">
        <v>341666.8</v>
      </c>
      <c r="Q73" s="13"/>
    </row>
    <row r="74" spans="1:17" ht="15">
      <c r="A74" s="8">
        <v>70</v>
      </c>
      <c r="B74" s="8" t="s">
        <v>79</v>
      </c>
      <c r="C74" s="27">
        <v>8</v>
      </c>
      <c r="D74" s="17">
        <v>10821.82</v>
      </c>
      <c r="E74" s="28">
        <v>1</v>
      </c>
      <c r="F74" s="23">
        <f t="shared" si="3"/>
        <v>10821.82</v>
      </c>
      <c r="G74" s="27">
        <v>3918</v>
      </c>
      <c r="H74" s="17">
        <v>2705.46</v>
      </c>
      <c r="I74" s="28">
        <v>1</v>
      </c>
      <c r="J74" s="23">
        <f t="shared" si="4"/>
        <v>2705.46</v>
      </c>
      <c r="K74" s="27">
        <v>3197</v>
      </c>
      <c r="L74" s="17">
        <v>5410.9</v>
      </c>
      <c r="M74" s="28">
        <v>1</v>
      </c>
      <c r="N74" s="23">
        <f t="shared" si="5"/>
        <v>5410.9</v>
      </c>
      <c r="O74" s="16">
        <v>5761530.3</v>
      </c>
      <c r="P74" s="16">
        <v>341584.1</v>
      </c>
      <c r="Q74" s="13"/>
    </row>
    <row r="75" spans="1:17" ht="15">
      <c r="A75" s="8">
        <v>71</v>
      </c>
      <c r="B75" s="8" t="s">
        <v>80</v>
      </c>
      <c r="C75" s="27">
        <v>15</v>
      </c>
      <c r="D75" s="17">
        <v>10821.82</v>
      </c>
      <c r="E75" s="28">
        <v>1.4</v>
      </c>
      <c r="F75" s="23">
        <f t="shared" si="3"/>
        <v>15150.547999999999</v>
      </c>
      <c r="G75" s="27">
        <v>3500</v>
      </c>
      <c r="H75" s="17">
        <v>2705.46</v>
      </c>
      <c r="I75" s="28">
        <v>1.4</v>
      </c>
      <c r="J75" s="23">
        <f t="shared" si="4"/>
        <v>3787.644</v>
      </c>
      <c r="K75" s="27">
        <v>4117</v>
      </c>
      <c r="L75" s="17">
        <v>5410.9</v>
      </c>
      <c r="M75" s="28">
        <v>1.4</v>
      </c>
      <c r="N75" s="23">
        <f t="shared" si="5"/>
        <v>7575.259999999999</v>
      </c>
      <c r="O75" s="16">
        <v>6082408.3</v>
      </c>
      <c r="P75" s="16">
        <v>542138.7</v>
      </c>
      <c r="Q75" s="13"/>
    </row>
    <row r="76" spans="1:17" ht="15">
      <c r="A76" s="8">
        <v>72</v>
      </c>
      <c r="B76" s="8" t="s">
        <v>81</v>
      </c>
      <c r="C76" s="27">
        <v>10</v>
      </c>
      <c r="D76" s="17">
        <v>10821.82</v>
      </c>
      <c r="E76" s="28">
        <v>1</v>
      </c>
      <c r="F76" s="23">
        <f t="shared" si="3"/>
        <v>10821.82</v>
      </c>
      <c r="G76" s="27">
        <v>5135</v>
      </c>
      <c r="H76" s="17">
        <v>2705.46</v>
      </c>
      <c r="I76" s="28">
        <v>1</v>
      </c>
      <c r="J76" s="23">
        <f t="shared" si="4"/>
        <v>2705.46</v>
      </c>
      <c r="K76" s="27">
        <v>3624</v>
      </c>
      <c r="L76" s="17">
        <v>5410.9</v>
      </c>
      <c r="M76" s="28">
        <v>1</v>
      </c>
      <c r="N76" s="23">
        <f t="shared" si="5"/>
        <v>5410.9</v>
      </c>
      <c r="O76" s="16">
        <v>7205117.2</v>
      </c>
      <c r="P76" s="16">
        <v>410523.39999999997</v>
      </c>
      <c r="Q76" s="13"/>
    </row>
    <row r="77" spans="1:17" ht="15">
      <c r="A77" s="8">
        <v>73</v>
      </c>
      <c r="B77" s="8" t="s">
        <v>82</v>
      </c>
      <c r="C77" s="27">
        <v>21</v>
      </c>
      <c r="D77" s="17">
        <v>10821.82</v>
      </c>
      <c r="E77" s="28">
        <v>1.16</v>
      </c>
      <c r="F77" s="23">
        <f t="shared" si="3"/>
        <v>12553.311199999998</v>
      </c>
      <c r="G77" s="27">
        <v>6500</v>
      </c>
      <c r="H77" s="17">
        <v>2705.46</v>
      </c>
      <c r="I77" s="28">
        <v>1.16</v>
      </c>
      <c r="J77" s="23">
        <f t="shared" si="4"/>
        <v>3138.3336</v>
      </c>
      <c r="K77" s="27">
        <v>6131</v>
      </c>
      <c r="L77" s="17">
        <v>5410.9</v>
      </c>
      <c r="M77" s="28">
        <v>1.16</v>
      </c>
      <c r="N77" s="23">
        <f t="shared" si="5"/>
        <v>6276.643999999999</v>
      </c>
      <c r="O77" s="16">
        <v>2468792.4</v>
      </c>
      <c r="P77" s="16">
        <v>712207.5</v>
      </c>
      <c r="Q77" s="13"/>
    </row>
    <row r="78" spans="1:17" ht="15">
      <c r="A78" s="8">
        <v>74</v>
      </c>
      <c r="B78" s="8" t="s">
        <v>83</v>
      </c>
      <c r="C78" s="27">
        <v>0</v>
      </c>
      <c r="D78" s="17">
        <v>10821.82</v>
      </c>
      <c r="E78" s="28">
        <v>1</v>
      </c>
      <c r="F78" s="23">
        <f t="shared" si="3"/>
        <v>10821.82</v>
      </c>
      <c r="G78" s="27">
        <v>4334</v>
      </c>
      <c r="H78" s="17">
        <v>2705.46</v>
      </c>
      <c r="I78" s="28">
        <v>1</v>
      </c>
      <c r="J78" s="23">
        <f t="shared" si="4"/>
        <v>2705.46</v>
      </c>
      <c r="K78" s="27">
        <v>3778</v>
      </c>
      <c r="L78" s="17">
        <v>5410.9</v>
      </c>
      <c r="M78" s="28">
        <v>1</v>
      </c>
      <c r="N78" s="23">
        <f t="shared" si="5"/>
        <v>5410.9</v>
      </c>
      <c r="O78" s="16">
        <v>1659773.9</v>
      </c>
      <c r="P78" s="16">
        <v>387673.9</v>
      </c>
      <c r="Q78" s="13"/>
    </row>
    <row r="79" spans="1:17" ht="15">
      <c r="A79" s="8">
        <v>75</v>
      </c>
      <c r="B79" s="8" t="s">
        <v>84</v>
      </c>
      <c r="C79" s="27">
        <v>32</v>
      </c>
      <c r="D79" s="17">
        <v>10821.82</v>
      </c>
      <c r="E79" s="28">
        <v>1.15</v>
      </c>
      <c r="F79" s="23">
        <f t="shared" si="3"/>
        <v>12445.092999999999</v>
      </c>
      <c r="G79" s="27">
        <v>13148</v>
      </c>
      <c r="H79" s="17">
        <v>2705.46</v>
      </c>
      <c r="I79" s="28">
        <v>1.15</v>
      </c>
      <c r="J79" s="23">
        <f t="shared" si="4"/>
        <v>3111.279</v>
      </c>
      <c r="K79" s="27">
        <v>13957</v>
      </c>
      <c r="L79" s="17">
        <v>5410.9</v>
      </c>
      <c r="M79" s="28">
        <v>1.15</v>
      </c>
      <c r="N79" s="23">
        <f t="shared" si="5"/>
        <v>6222.534999999999</v>
      </c>
      <c r="O79" s="16">
        <v>1101276.8</v>
      </c>
      <c r="P79" s="16">
        <v>1538940.4</v>
      </c>
      <c r="Q79" s="13"/>
    </row>
    <row r="80" spans="1:17" ht="15">
      <c r="A80" s="8">
        <v>76</v>
      </c>
      <c r="B80" s="8" t="s">
        <v>85</v>
      </c>
      <c r="C80" s="27">
        <v>14</v>
      </c>
      <c r="D80" s="17">
        <v>10821.82</v>
      </c>
      <c r="E80" s="28">
        <v>1</v>
      </c>
      <c r="F80" s="23">
        <f t="shared" si="3"/>
        <v>10821.82</v>
      </c>
      <c r="G80" s="27">
        <v>3637</v>
      </c>
      <c r="H80" s="17">
        <v>2705.46</v>
      </c>
      <c r="I80" s="28">
        <v>1</v>
      </c>
      <c r="J80" s="23">
        <f t="shared" si="4"/>
        <v>2705.46</v>
      </c>
      <c r="K80" s="27">
        <v>2351</v>
      </c>
      <c r="L80" s="17">
        <v>5410.9</v>
      </c>
      <c r="M80" s="28">
        <v>1</v>
      </c>
      <c r="N80" s="23">
        <f t="shared" si="5"/>
        <v>5410.9</v>
      </c>
      <c r="O80" s="16">
        <v>5093427.2</v>
      </c>
      <c r="P80" s="16">
        <v>277640.89999999997</v>
      </c>
      <c r="Q80" s="13"/>
    </row>
    <row r="81" spans="1:17" ht="15">
      <c r="A81" s="8">
        <v>77</v>
      </c>
      <c r="B81" s="8" t="s">
        <v>86</v>
      </c>
      <c r="C81" s="27">
        <v>160</v>
      </c>
      <c r="D81" s="17">
        <v>10821.82</v>
      </c>
      <c r="E81" s="28">
        <v>1</v>
      </c>
      <c r="F81" s="23">
        <f t="shared" si="3"/>
        <v>10821.82</v>
      </c>
      <c r="G81" s="27">
        <v>17700</v>
      </c>
      <c r="H81" s="17">
        <v>2705.46</v>
      </c>
      <c r="I81" s="28">
        <v>1</v>
      </c>
      <c r="J81" s="23">
        <f t="shared" si="4"/>
        <v>2705.46</v>
      </c>
      <c r="K81" s="27">
        <v>21077</v>
      </c>
      <c r="L81" s="17">
        <v>5410.9</v>
      </c>
      <c r="M81" s="28">
        <v>1</v>
      </c>
      <c r="N81" s="23">
        <f t="shared" si="5"/>
        <v>5410.9</v>
      </c>
      <c r="O81" s="16">
        <v>63930</v>
      </c>
      <c r="P81" s="16">
        <v>1964028</v>
      </c>
      <c r="Q81" s="13"/>
    </row>
    <row r="82" spans="1:17" ht="15">
      <c r="A82" s="8">
        <v>78</v>
      </c>
      <c r="B82" s="8" t="s">
        <v>87</v>
      </c>
      <c r="C82" s="27">
        <v>70</v>
      </c>
      <c r="D82" s="17">
        <v>10821.82</v>
      </c>
      <c r="E82" s="28">
        <v>1</v>
      </c>
      <c r="F82" s="23">
        <f t="shared" si="3"/>
        <v>10821.82</v>
      </c>
      <c r="G82" s="27">
        <v>9303</v>
      </c>
      <c r="H82" s="17">
        <v>2705.46</v>
      </c>
      <c r="I82" s="28">
        <v>1</v>
      </c>
      <c r="J82" s="23">
        <f t="shared" si="4"/>
        <v>2705.46</v>
      </c>
      <c r="K82" s="27">
        <v>7828</v>
      </c>
      <c r="L82" s="17">
        <v>5410.9</v>
      </c>
      <c r="M82" s="28">
        <v>1</v>
      </c>
      <c r="N82" s="23">
        <f t="shared" si="5"/>
        <v>5410.9</v>
      </c>
      <c r="O82" s="16">
        <v>6955536.2</v>
      </c>
      <c r="P82" s="16">
        <v>826350.9</v>
      </c>
      <c r="Q82" s="13"/>
    </row>
    <row r="83" spans="1:17" ht="15">
      <c r="A83" s="8">
        <v>79</v>
      </c>
      <c r="B83" s="8" t="s">
        <v>88</v>
      </c>
      <c r="C83" s="27">
        <v>2</v>
      </c>
      <c r="D83" s="17">
        <v>10821.82</v>
      </c>
      <c r="E83" s="28">
        <v>1.27</v>
      </c>
      <c r="F83" s="23">
        <f t="shared" si="3"/>
        <v>13743.7114</v>
      </c>
      <c r="G83" s="27">
        <v>957</v>
      </c>
      <c r="H83" s="17">
        <v>2705.46</v>
      </c>
      <c r="I83" s="28">
        <v>1.27</v>
      </c>
      <c r="J83" s="23">
        <f t="shared" si="4"/>
        <v>3435.9342</v>
      </c>
      <c r="K83" s="27">
        <v>757</v>
      </c>
      <c r="L83" s="17">
        <v>5410.9</v>
      </c>
      <c r="M83" s="28">
        <v>1.27</v>
      </c>
      <c r="N83" s="23">
        <f t="shared" si="5"/>
        <v>6871.843</v>
      </c>
      <c r="O83" s="16">
        <v>1628760.8</v>
      </c>
      <c r="P83" s="16">
        <v>103840.7</v>
      </c>
      <c r="Q83" s="13"/>
    </row>
    <row r="84" spans="1:17" ht="15">
      <c r="A84" s="8">
        <v>80</v>
      </c>
      <c r="B84" s="8" t="s">
        <v>89</v>
      </c>
      <c r="C84" s="27">
        <v>1</v>
      </c>
      <c r="D84" s="17">
        <v>10821.82</v>
      </c>
      <c r="E84" s="28">
        <v>2</v>
      </c>
      <c r="F84" s="23">
        <f t="shared" si="3"/>
        <v>21643.64</v>
      </c>
      <c r="G84" s="27">
        <v>170</v>
      </c>
      <c r="H84" s="17">
        <v>2705.46</v>
      </c>
      <c r="I84" s="28">
        <v>2</v>
      </c>
      <c r="J84" s="23">
        <f t="shared" si="4"/>
        <v>5410.92</v>
      </c>
      <c r="K84" s="27">
        <v>120</v>
      </c>
      <c r="L84" s="17">
        <v>5410.9</v>
      </c>
      <c r="M84" s="28">
        <v>2</v>
      </c>
      <c r="N84" s="23">
        <f t="shared" si="5"/>
        <v>10821.8</v>
      </c>
      <c r="O84" s="16">
        <v>132407.5</v>
      </c>
      <c r="P84" s="16">
        <v>27013.8</v>
      </c>
      <c r="Q84" s="13"/>
    </row>
    <row r="85" spans="1:17" ht="15">
      <c r="A85" s="8">
        <v>81</v>
      </c>
      <c r="B85" s="8" t="s">
        <v>90</v>
      </c>
      <c r="C85" s="27">
        <v>60</v>
      </c>
      <c r="D85" s="17">
        <v>10821.82</v>
      </c>
      <c r="E85" s="28">
        <v>1.5</v>
      </c>
      <c r="F85" s="23">
        <f t="shared" si="3"/>
        <v>16232.73</v>
      </c>
      <c r="G85" s="27">
        <v>5200</v>
      </c>
      <c r="H85" s="17">
        <v>2705.46</v>
      </c>
      <c r="I85" s="28">
        <v>1.5</v>
      </c>
      <c r="J85" s="23">
        <f t="shared" si="4"/>
        <v>4058.19</v>
      </c>
      <c r="K85" s="27">
        <v>6436</v>
      </c>
      <c r="L85" s="17">
        <v>5410.9</v>
      </c>
      <c r="M85" s="28">
        <v>1.5</v>
      </c>
      <c r="N85" s="23">
        <f t="shared" si="5"/>
        <v>8116.349999999999</v>
      </c>
      <c r="O85" s="16">
        <v>362735.2</v>
      </c>
      <c r="P85" s="16">
        <v>892123.3</v>
      </c>
      <c r="Q85" s="13"/>
    </row>
    <row r="86" spans="1:17" ht="15">
      <c r="A86" s="8">
        <v>82</v>
      </c>
      <c r="B86" s="8" t="s">
        <v>91</v>
      </c>
      <c r="C86" s="27">
        <v>2</v>
      </c>
      <c r="D86" s="17">
        <v>10821.82</v>
      </c>
      <c r="E86" s="28">
        <v>1.5</v>
      </c>
      <c r="F86" s="23">
        <f t="shared" si="3"/>
        <v>16232.73</v>
      </c>
      <c r="G86" s="27">
        <v>2000</v>
      </c>
      <c r="H86" s="17">
        <v>2705.46</v>
      </c>
      <c r="I86" s="28">
        <v>1.5</v>
      </c>
      <c r="J86" s="23">
        <f t="shared" si="4"/>
        <v>4058.19</v>
      </c>
      <c r="K86" s="27">
        <v>1699</v>
      </c>
      <c r="L86" s="17">
        <v>5410.9</v>
      </c>
      <c r="M86" s="28">
        <v>1.5</v>
      </c>
      <c r="N86" s="23">
        <f t="shared" si="5"/>
        <v>8116.349999999999</v>
      </c>
      <c r="O86" s="16">
        <v>35710.7</v>
      </c>
      <c r="P86" s="16">
        <v>263298</v>
      </c>
      <c r="Q86" s="13"/>
    </row>
    <row r="87" spans="1:16" ht="15">
      <c r="A87" s="8">
        <v>83</v>
      </c>
      <c r="B87" s="8" t="s">
        <v>92</v>
      </c>
      <c r="C87" s="27">
        <v>0</v>
      </c>
      <c r="D87" s="17">
        <v>10821.82</v>
      </c>
      <c r="E87" s="28">
        <v>1.4</v>
      </c>
      <c r="F87" s="23">
        <f t="shared" si="3"/>
        <v>15150.547999999999</v>
      </c>
      <c r="G87" s="27">
        <v>72</v>
      </c>
      <c r="H87" s="17">
        <v>2705.46</v>
      </c>
      <c r="I87" s="28">
        <v>1.4</v>
      </c>
      <c r="J87" s="23">
        <f t="shared" si="4"/>
        <v>3787.644</v>
      </c>
      <c r="K87" s="27">
        <v>84</v>
      </c>
      <c r="L87" s="17">
        <v>5410.9</v>
      </c>
      <c r="M87" s="28">
        <v>1.4</v>
      </c>
      <c r="N87" s="23">
        <f t="shared" si="5"/>
        <v>7575.259999999999</v>
      </c>
      <c r="O87" s="16">
        <v>0</v>
      </c>
      <c r="P87" s="16">
        <v>10908.4</v>
      </c>
    </row>
    <row r="88" spans="1:16" ht="15">
      <c r="A88" s="8"/>
      <c r="B88" s="8" t="s">
        <v>93</v>
      </c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36">
        <v>2266465</v>
      </c>
    </row>
    <row r="89" spans="1:16" ht="15">
      <c r="A89" s="8"/>
      <c r="B89" s="8" t="s">
        <v>94</v>
      </c>
      <c r="C89" s="34">
        <f>SUM(C5:C88)</f>
        <v>1006</v>
      </c>
      <c r="D89" s="34"/>
      <c r="E89" s="34"/>
      <c r="F89" s="34"/>
      <c r="G89" s="34">
        <f>SUM(G5:G88)</f>
        <v>542077</v>
      </c>
      <c r="H89" s="34"/>
      <c r="I89" s="34"/>
      <c r="J89" s="34"/>
      <c r="K89" s="34">
        <f>SUM(K5:K88)</f>
        <v>541613</v>
      </c>
      <c r="L89" s="34"/>
      <c r="M89" s="34"/>
      <c r="N89" s="34"/>
      <c r="O89" s="18">
        <f>SUM(O5:O88)</f>
        <v>302067893.17999995</v>
      </c>
      <c r="P89" s="36">
        <f>SUM(P5:P88)</f>
        <v>60289996.8</v>
      </c>
    </row>
    <row r="90" spans="3:15" ht="14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6" ht="15.75">
      <c r="A91" s="21"/>
      <c r="B91" s="21"/>
      <c r="C91" s="21"/>
      <c r="D91" s="21"/>
      <c r="E91" s="21"/>
      <c r="F91" s="22"/>
      <c r="G91" s="22"/>
      <c r="H91" s="22"/>
      <c r="I91" s="22"/>
      <c r="J91" s="22"/>
      <c r="P91" s="12"/>
    </row>
    <row r="92" spans="1:11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"/>
    </row>
    <row r="93" spans="1:11" ht="18.75">
      <c r="A93" s="10"/>
      <c r="B93" s="10"/>
      <c r="C93" s="10"/>
      <c r="D93" s="10"/>
      <c r="E93" s="10"/>
      <c r="F93" s="10"/>
      <c r="G93" s="10"/>
      <c r="H93" s="10"/>
      <c r="I93" s="2"/>
      <c r="J93" s="2"/>
      <c r="K93" s="2"/>
    </row>
  </sheetData>
  <sheetProtection/>
  <mergeCells count="11">
    <mergeCell ref="P2:P3"/>
    <mergeCell ref="B1:P1"/>
    <mergeCell ref="A2:A3"/>
    <mergeCell ref="B2:B3"/>
    <mergeCell ref="C2:C3"/>
    <mergeCell ref="D2:F2"/>
    <mergeCell ref="G2:G3"/>
    <mergeCell ref="H2:J2"/>
    <mergeCell ref="K2:K3"/>
    <mergeCell ref="L2:N2"/>
    <mergeCell ref="O2:O3"/>
  </mergeCells>
  <printOptions/>
  <pageMargins left="0" right="0" top="0.5905511811023623" bottom="0.5905511811023623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pane xSplit="16" ySplit="3" topLeftCell="Q43" activePane="bottomRight" state="frozen"/>
      <selection pane="topLeft" activeCell="A1" sqref="A1"/>
      <selection pane="topRight" activeCell="R1" sqref="R1"/>
      <selection pane="bottomLeft" activeCell="A4" sqref="A4"/>
      <selection pane="bottomRight" activeCell="P45" sqref="P45"/>
    </sheetView>
  </sheetViews>
  <sheetFormatPr defaultColWidth="9.00390625" defaultRowHeight="12.75"/>
  <cols>
    <col min="1" max="1" width="3.625" style="0" customWidth="1"/>
    <col min="2" max="2" width="30.25390625" style="0" customWidth="1"/>
    <col min="3" max="3" width="10.75390625" style="0" customWidth="1"/>
    <col min="4" max="4" width="9.75390625" style="0" customWidth="1"/>
    <col min="5" max="5" width="6.75390625" style="0" customWidth="1"/>
    <col min="6" max="6" width="11.75390625" style="0" customWidth="1"/>
    <col min="7" max="7" width="10.75390625" style="0" customWidth="1"/>
    <col min="8" max="8" width="9.75390625" style="0" customWidth="1"/>
    <col min="9" max="9" width="6.875" style="0" customWidth="1"/>
    <col min="10" max="10" width="11.25390625" style="0" customWidth="1"/>
    <col min="11" max="11" width="10.75390625" style="0" customWidth="1"/>
    <col min="12" max="12" width="9.75390625" style="0" customWidth="1"/>
    <col min="13" max="13" width="6.875" style="0" customWidth="1"/>
    <col min="14" max="14" width="12.125" style="0" customWidth="1"/>
    <col min="15" max="15" width="16.125" style="0" customWidth="1"/>
    <col min="16" max="16" width="15.125" style="0" customWidth="1"/>
  </cols>
  <sheetData>
    <row r="1" spans="2:16" ht="65.25" customHeight="1">
      <c r="B1" s="42" t="s">
        <v>99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46.5" customHeight="1">
      <c r="A2" s="41" t="s">
        <v>8</v>
      </c>
      <c r="B2" s="43" t="s">
        <v>9</v>
      </c>
      <c r="C2" s="43" t="s">
        <v>7</v>
      </c>
      <c r="D2" s="43" t="s">
        <v>2</v>
      </c>
      <c r="E2" s="43"/>
      <c r="F2" s="43"/>
      <c r="G2" s="43" t="s">
        <v>102</v>
      </c>
      <c r="H2" s="43" t="s">
        <v>0</v>
      </c>
      <c r="I2" s="43"/>
      <c r="J2" s="43"/>
      <c r="K2" s="43" t="s">
        <v>4</v>
      </c>
      <c r="L2" s="43" t="s">
        <v>0</v>
      </c>
      <c r="M2" s="43"/>
      <c r="N2" s="43"/>
      <c r="O2" s="44" t="s">
        <v>1</v>
      </c>
      <c r="P2" s="44" t="s">
        <v>105</v>
      </c>
    </row>
    <row r="3" spans="1:16" ht="256.5" customHeight="1">
      <c r="A3" s="41"/>
      <c r="B3" s="43"/>
      <c r="C3" s="43"/>
      <c r="D3" s="9" t="s">
        <v>5</v>
      </c>
      <c r="E3" s="9" t="s">
        <v>95</v>
      </c>
      <c r="F3" s="9" t="s">
        <v>96</v>
      </c>
      <c r="G3" s="43"/>
      <c r="H3" s="9" t="s">
        <v>6</v>
      </c>
      <c r="I3" s="9" t="s">
        <v>95</v>
      </c>
      <c r="J3" s="9" t="s">
        <v>97</v>
      </c>
      <c r="K3" s="43"/>
      <c r="L3" s="9" t="s">
        <v>6</v>
      </c>
      <c r="M3" s="9" t="s">
        <v>95</v>
      </c>
      <c r="N3" s="9" t="s">
        <v>98</v>
      </c>
      <c r="O3" s="45"/>
      <c r="P3" s="45"/>
    </row>
    <row r="4" spans="1:16" ht="1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</row>
    <row r="5" spans="1:16" ht="15">
      <c r="A5" s="8">
        <v>1</v>
      </c>
      <c r="B5" s="8" t="s">
        <v>10</v>
      </c>
      <c r="C5" s="37">
        <v>19</v>
      </c>
      <c r="D5" s="16">
        <v>11362.91</v>
      </c>
      <c r="E5" s="14">
        <v>1</v>
      </c>
      <c r="F5" s="16">
        <f>D5*E5</f>
        <v>11362.91</v>
      </c>
      <c r="G5" s="37">
        <v>1630</v>
      </c>
      <c r="H5" s="16">
        <v>2840.73</v>
      </c>
      <c r="I5" s="14">
        <v>1</v>
      </c>
      <c r="J5" s="16">
        <f>H5*I5</f>
        <v>2840.73</v>
      </c>
      <c r="K5" s="37">
        <v>2370</v>
      </c>
      <c r="L5" s="16">
        <v>5681.45</v>
      </c>
      <c r="M5" s="14">
        <v>1</v>
      </c>
      <c r="N5" s="16">
        <f>L5*M5</f>
        <v>5681.45</v>
      </c>
      <c r="O5" s="16">
        <v>2949717.58</v>
      </c>
      <c r="P5" s="16">
        <v>222685.6</v>
      </c>
    </row>
    <row r="6" spans="1:16" ht="15">
      <c r="A6" s="8">
        <v>2</v>
      </c>
      <c r="B6" s="8" t="s">
        <v>11</v>
      </c>
      <c r="C6" s="37">
        <v>2</v>
      </c>
      <c r="D6" s="16">
        <v>11362.91</v>
      </c>
      <c r="E6" s="14">
        <v>1.4</v>
      </c>
      <c r="F6" s="16">
        <f aca="true" t="shared" si="0" ref="F6:F69">D6*E6</f>
        <v>15908.073999999999</v>
      </c>
      <c r="G6" s="37">
        <v>1700</v>
      </c>
      <c r="H6" s="16">
        <v>2840.73</v>
      </c>
      <c r="I6" s="14">
        <v>1.4</v>
      </c>
      <c r="J6" s="16">
        <f aca="true" t="shared" si="1" ref="J6:J69">H6*I6</f>
        <v>3977.022</v>
      </c>
      <c r="K6" s="37">
        <v>2059</v>
      </c>
      <c r="L6" s="16">
        <v>5681.45</v>
      </c>
      <c r="M6" s="14">
        <v>1.4</v>
      </c>
      <c r="N6" s="16">
        <f aca="true" t="shared" si="2" ref="N6:N69">L6*M6</f>
        <v>7954.029999999999</v>
      </c>
      <c r="O6" s="16">
        <v>710528.68</v>
      </c>
      <c r="P6" s="16">
        <v>278751.7</v>
      </c>
    </row>
    <row r="7" spans="1:16" ht="15">
      <c r="A7" s="8">
        <v>3</v>
      </c>
      <c r="B7" s="8" t="s">
        <v>12</v>
      </c>
      <c r="C7" s="37">
        <v>5</v>
      </c>
      <c r="D7" s="16">
        <v>11362.91</v>
      </c>
      <c r="E7" s="14">
        <v>1.15</v>
      </c>
      <c r="F7" s="16">
        <f t="shared" si="0"/>
        <v>13067.3465</v>
      </c>
      <c r="G7" s="37">
        <v>20000</v>
      </c>
      <c r="H7" s="16">
        <v>2840.73</v>
      </c>
      <c r="I7" s="14">
        <v>1.15</v>
      </c>
      <c r="J7" s="16">
        <f t="shared" si="1"/>
        <v>3266.8394999999996</v>
      </c>
      <c r="K7" s="37">
        <v>17698</v>
      </c>
      <c r="L7" s="16">
        <v>5681.45</v>
      </c>
      <c r="M7" s="14">
        <v>1.15</v>
      </c>
      <c r="N7" s="16">
        <f t="shared" si="2"/>
        <v>6533.6675</v>
      </c>
      <c r="O7" s="16">
        <v>246188.81</v>
      </c>
      <c r="P7" s="16">
        <v>2172665.9</v>
      </c>
    </row>
    <row r="8" spans="1:16" ht="15">
      <c r="A8" s="8">
        <v>4</v>
      </c>
      <c r="B8" s="8" t="s">
        <v>13</v>
      </c>
      <c r="C8" s="37">
        <v>0</v>
      </c>
      <c r="D8" s="16">
        <v>11362.91</v>
      </c>
      <c r="E8" s="14">
        <v>1.2</v>
      </c>
      <c r="F8" s="16">
        <f t="shared" si="0"/>
        <v>13635.492</v>
      </c>
      <c r="G8" s="37">
        <v>4984</v>
      </c>
      <c r="H8" s="16">
        <v>2840.73</v>
      </c>
      <c r="I8" s="14">
        <v>1.2</v>
      </c>
      <c r="J8" s="16">
        <f t="shared" si="1"/>
        <v>3408.8759999999997</v>
      </c>
      <c r="K8" s="37">
        <v>6356</v>
      </c>
      <c r="L8" s="16">
        <v>5681.45</v>
      </c>
      <c r="M8" s="14">
        <v>1.2</v>
      </c>
      <c r="N8" s="16">
        <f t="shared" si="2"/>
        <v>6817.74</v>
      </c>
      <c r="O8" s="16">
        <v>470000</v>
      </c>
      <c r="P8" s="16">
        <v>724350.7</v>
      </c>
    </row>
    <row r="9" spans="1:16" ht="15">
      <c r="A9" s="8">
        <v>5</v>
      </c>
      <c r="B9" s="8" t="s">
        <v>14</v>
      </c>
      <c r="C9" s="37">
        <v>5</v>
      </c>
      <c r="D9" s="16">
        <v>11362.91</v>
      </c>
      <c r="E9" s="14">
        <v>1</v>
      </c>
      <c r="F9" s="16">
        <f t="shared" si="0"/>
        <v>11362.91</v>
      </c>
      <c r="G9" s="37">
        <v>26708</v>
      </c>
      <c r="H9" s="16">
        <v>2840.73</v>
      </c>
      <c r="I9" s="14">
        <v>1</v>
      </c>
      <c r="J9" s="16">
        <f t="shared" si="1"/>
        <v>2840.73</v>
      </c>
      <c r="K9" s="37">
        <v>35661</v>
      </c>
      <c r="L9" s="16">
        <v>5681.45</v>
      </c>
      <c r="M9" s="14">
        <v>1</v>
      </c>
      <c r="N9" s="16">
        <f t="shared" si="2"/>
        <v>5681.45</v>
      </c>
      <c r="O9" s="16">
        <v>43953986.88</v>
      </c>
      <c r="P9" s="16">
        <v>3386352.6</v>
      </c>
    </row>
    <row r="10" spans="1:16" ht="15">
      <c r="A10" s="8">
        <v>6</v>
      </c>
      <c r="B10" s="8" t="s">
        <v>15</v>
      </c>
      <c r="C10" s="37">
        <v>0</v>
      </c>
      <c r="D10" s="16">
        <v>11362.91</v>
      </c>
      <c r="E10" s="14">
        <v>1</v>
      </c>
      <c r="F10" s="16">
        <f t="shared" si="0"/>
        <v>11362.91</v>
      </c>
      <c r="G10" s="37">
        <v>7900</v>
      </c>
      <c r="H10" s="16">
        <v>2840.73</v>
      </c>
      <c r="I10" s="14">
        <v>1</v>
      </c>
      <c r="J10" s="16">
        <f t="shared" si="1"/>
        <v>2840.73</v>
      </c>
      <c r="K10" s="37">
        <v>19981</v>
      </c>
      <c r="L10" s="16">
        <v>5681.45</v>
      </c>
      <c r="M10" s="14">
        <v>1</v>
      </c>
      <c r="N10" s="16">
        <f t="shared" si="2"/>
        <v>5681.45</v>
      </c>
      <c r="O10" s="16">
        <v>30277931</v>
      </c>
      <c r="P10" s="16">
        <v>1661831.8</v>
      </c>
    </row>
    <row r="11" spans="1:16" ht="15" customHeight="1">
      <c r="A11" s="8">
        <v>7</v>
      </c>
      <c r="B11" s="8" t="s">
        <v>16</v>
      </c>
      <c r="C11" s="37">
        <v>10</v>
      </c>
      <c r="D11" s="16">
        <v>11362.91</v>
      </c>
      <c r="E11" s="14">
        <v>1</v>
      </c>
      <c r="F11" s="16">
        <f t="shared" si="0"/>
        <v>11362.91</v>
      </c>
      <c r="G11" s="37">
        <v>5400</v>
      </c>
      <c r="H11" s="16">
        <v>2840.73</v>
      </c>
      <c r="I11" s="14">
        <v>1</v>
      </c>
      <c r="J11" s="16">
        <f t="shared" si="1"/>
        <v>2840.73</v>
      </c>
      <c r="K11" s="37">
        <v>6959</v>
      </c>
      <c r="L11" s="16">
        <v>5681.45</v>
      </c>
      <c r="M11" s="14">
        <v>1</v>
      </c>
      <c r="N11" s="16">
        <f t="shared" si="2"/>
        <v>5681.45</v>
      </c>
      <c r="O11" s="16">
        <v>10553866.5</v>
      </c>
      <c r="P11" s="16">
        <v>670443.2</v>
      </c>
    </row>
    <row r="12" spans="1:16" ht="15">
      <c r="A12" s="8">
        <v>8</v>
      </c>
      <c r="B12" s="8" t="s">
        <v>17</v>
      </c>
      <c r="C12" s="37">
        <v>5</v>
      </c>
      <c r="D12" s="16">
        <v>11362.91</v>
      </c>
      <c r="E12" s="14">
        <v>1</v>
      </c>
      <c r="F12" s="16">
        <f t="shared" si="0"/>
        <v>11362.91</v>
      </c>
      <c r="G12" s="37">
        <v>1600</v>
      </c>
      <c r="H12" s="16">
        <v>2840.73</v>
      </c>
      <c r="I12" s="14">
        <v>1</v>
      </c>
      <c r="J12" s="16">
        <f t="shared" si="1"/>
        <v>2840.73</v>
      </c>
      <c r="K12" s="37">
        <v>1972</v>
      </c>
      <c r="L12" s="16">
        <v>5681.45</v>
      </c>
      <c r="M12" s="14">
        <v>1</v>
      </c>
      <c r="N12" s="16">
        <f t="shared" si="2"/>
        <v>5681.45</v>
      </c>
      <c r="O12" s="16">
        <v>3385334</v>
      </c>
      <c r="P12" s="16">
        <v>193055</v>
      </c>
    </row>
    <row r="13" spans="1:16" ht="30">
      <c r="A13" s="8">
        <v>9</v>
      </c>
      <c r="B13" s="8" t="s">
        <v>18</v>
      </c>
      <c r="C13" s="38">
        <v>2</v>
      </c>
      <c r="D13" s="16">
        <v>11362.91</v>
      </c>
      <c r="E13" s="35">
        <v>1</v>
      </c>
      <c r="F13" s="16">
        <f t="shared" si="0"/>
        <v>11362.91</v>
      </c>
      <c r="G13" s="37">
        <v>2500</v>
      </c>
      <c r="H13" s="16">
        <v>2840.73</v>
      </c>
      <c r="I13" s="35">
        <v>1</v>
      </c>
      <c r="J13" s="16">
        <f t="shared" si="1"/>
        <v>2840.73</v>
      </c>
      <c r="K13" s="37">
        <v>2497</v>
      </c>
      <c r="L13" s="16">
        <v>5681.45</v>
      </c>
      <c r="M13" s="35">
        <v>1</v>
      </c>
      <c r="N13" s="16">
        <f t="shared" si="2"/>
        <v>5681.45</v>
      </c>
      <c r="O13" s="16">
        <v>5645091.44</v>
      </c>
      <c r="P13" s="16">
        <v>261378.7</v>
      </c>
    </row>
    <row r="14" spans="1:16" ht="15">
      <c r="A14" s="8">
        <v>10</v>
      </c>
      <c r="B14" s="8" t="s">
        <v>19</v>
      </c>
      <c r="C14" s="37">
        <v>4</v>
      </c>
      <c r="D14" s="16">
        <v>11362.91</v>
      </c>
      <c r="E14" s="14">
        <v>1.208</v>
      </c>
      <c r="F14" s="16">
        <f t="shared" si="0"/>
        <v>13726.395279999999</v>
      </c>
      <c r="G14" s="37">
        <v>1627</v>
      </c>
      <c r="H14" s="16">
        <v>2840.73</v>
      </c>
      <c r="I14" s="14">
        <v>1.208</v>
      </c>
      <c r="J14" s="16">
        <f t="shared" si="1"/>
        <v>3431.60184</v>
      </c>
      <c r="K14" s="37">
        <v>1684</v>
      </c>
      <c r="L14" s="16">
        <v>5681.45</v>
      </c>
      <c r="M14" s="14">
        <v>1.208</v>
      </c>
      <c r="N14" s="16">
        <f t="shared" si="2"/>
        <v>6863.191599999999</v>
      </c>
      <c r="O14" s="16">
        <v>335470.11</v>
      </c>
      <c r="P14" s="16">
        <v>206684.3</v>
      </c>
    </row>
    <row r="15" spans="1:16" ht="15">
      <c r="A15" s="8">
        <v>11</v>
      </c>
      <c r="B15" s="8" t="s">
        <v>20</v>
      </c>
      <c r="C15" s="37">
        <v>10</v>
      </c>
      <c r="D15" s="16">
        <v>11362.91</v>
      </c>
      <c r="E15" s="14">
        <v>1.3</v>
      </c>
      <c r="F15" s="16">
        <f t="shared" si="0"/>
        <v>14771.783</v>
      </c>
      <c r="G15" s="37">
        <v>3300</v>
      </c>
      <c r="H15" s="16">
        <v>2840.73</v>
      </c>
      <c r="I15" s="14">
        <v>1.3</v>
      </c>
      <c r="J15" s="16">
        <f t="shared" si="1"/>
        <v>3692.949</v>
      </c>
      <c r="K15" s="37">
        <v>2100</v>
      </c>
      <c r="L15" s="16">
        <v>5681.45</v>
      </c>
      <c r="M15" s="14">
        <v>1.3</v>
      </c>
      <c r="N15" s="16">
        <f t="shared" si="2"/>
        <v>7385.885</v>
      </c>
      <c r="O15" s="16">
        <v>39273.08</v>
      </c>
      <c r="P15" s="16">
        <v>334177</v>
      </c>
    </row>
    <row r="16" spans="1:16" ht="15">
      <c r="A16" s="8">
        <v>12</v>
      </c>
      <c r="B16" s="8" t="s">
        <v>21</v>
      </c>
      <c r="C16" s="37">
        <v>3</v>
      </c>
      <c r="D16" s="16">
        <v>11362.91</v>
      </c>
      <c r="E16" s="14">
        <v>1</v>
      </c>
      <c r="F16" s="16">
        <f t="shared" si="0"/>
        <v>11362.91</v>
      </c>
      <c r="G16" s="37">
        <v>2855</v>
      </c>
      <c r="H16" s="16">
        <v>2840.73</v>
      </c>
      <c r="I16" s="14">
        <v>1</v>
      </c>
      <c r="J16" s="16">
        <f t="shared" si="1"/>
        <v>2840.73</v>
      </c>
      <c r="K16" s="37">
        <v>2305</v>
      </c>
      <c r="L16" s="16">
        <v>5681.45</v>
      </c>
      <c r="M16" s="14">
        <v>1</v>
      </c>
      <c r="N16" s="16">
        <f t="shared" si="2"/>
        <v>5681.45</v>
      </c>
      <c r="O16" s="16">
        <v>309932.94</v>
      </c>
      <c r="P16" s="16">
        <v>255191.3</v>
      </c>
    </row>
    <row r="17" spans="1:16" ht="15">
      <c r="A17" s="8">
        <v>13</v>
      </c>
      <c r="B17" s="8" t="s">
        <v>22</v>
      </c>
      <c r="C17" s="37">
        <v>4</v>
      </c>
      <c r="D17" s="16">
        <v>11362.91</v>
      </c>
      <c r="E17" s="14">
        <v>1</v>
      </c>
      <c r="F17" s="16">
        <f t="shared" si="0"/>
        <v>11362.91</v>
      </c>
      <c r="G17" s="37">
        <v>2590</v>
      </c>
      <c r="H17" s="16">
        <v>2840.73</v>
      </c>
      <c r="I17" s="14">
        <v>1</v>
      </c>
      <c r="J17" s="16">
        <f t="shared" si="1"/>
        <v>2840.73</v>
      </c>
      <c r="K17" s="37">
        <v>1454</v>
      </c>
      <c r="L17" s="16">
        <v>5681.45</v>
      </c>
      <c r="M17" s="14">
        <v>1</v>
      </c>
      <c r="N17" s="16">
        <f t="shared" si="2"/>
        <v>5681.45</v>
      </c>
      <c r="O17" s="16">
        <v>701496.64</v>
      </c>
      <c r="P17" s="16">
        <v>188666.7</v>
      </c>
    </row>
    <row r="18" spans="1:16" ht="15">
      <c r="A18" s="8">
        <v>14</v>
      </c>
      <c r="B18" s="8" t="s">
        <v>23</v>
      </c>
      <c r="C18" s="37">
        <v>0</v>
      </c>
      <c r="D18" s="16">
        <v>11362.91</v>
      </c>
      <c r="E18" s="14">
        <v>1.5</v>
      </c>
      <c r="F18" s="16">
        <f t="shared" si="0"/>
        <v>17044.364999999998</v>
      </c>
      <c r="G18" s="37">
        <v>5142</v>
      </c>
      <c r="H18" s="16">
        <v>2840.73</v>
      </c>
      <c r="I18" s="14">
        <v>1.53</v>
      </c>
      <c r="J18" s="16">
        <f t="shared" si="1"/>
        <v>4346.3169</v>
      </c>
      <c r="K18" s="37">
        <v>4149</v>
      </c>
      <c r="L18" s="16">
        <v>5681.45</v>
      </c>
      <c r="M18" s="14">
        <v>1.53</v>
      </c>
      <c r="N18" s="16">
        <f t="shared" si="2"/>
        <v>8692.6185</v>
      </c>
      <c r="O18" s="16">
        <v>1373230</v>
      </c>
      <c r="P18" s="16">
        <v>702346.5</v>
      </c>
    </row>
    <row r="19" spans="1:16" ht="30">
      <c r="A19" s="8">
        <v>15</v>
      </c>
      <c r="B19" s="8" t="s">
        <v>24</v>
      </c>
      <c r="C19" s="38">
        <v>0</v>
      </c>
      <c r="D19" s="16">
        <v>11362.91</v>
      </c>
      <c r="E19" s="35">
        <v>1</v>
      </c>
      <c r="F19" s="16">
        <f t="shared" si="0"/>
        <v>11362.91</v>
      </c>
      <c r="G19" s="37">
        <v>4257</v>
      </c>
      <c r="H19" s="16">
        <v>2840.73</v>
      </c>
      <c r="I19" s="35">
        <v>1</v>
      </c>
      <c r="J19" s="16">
        <f t="shared" si="1"/>
        <v>2840.73</v>
      </c>
      <c r="K19" s="37">
        <v>4805</v>
      </c>
      <c r="L19" s="16">
        <v>5681.45</v>
      </c>
      <c r="M19" s="35">
        <v>1</v>
      </c>
      <c r="N19" s="16">
        <f t="shared" si="2"/>
        <v>5681.45</v>
      </c>
      <c r="O19" s="16">
        <v>450000</v>
      </c>
      <c r="P19" s="16">
        <v>473158.3</v>
      </c>
    </row>
    <row r="20" spans="1:16" ht="15">
      <c r="A20" s="8">
        <v>16</v>
      </c>
      <c r="B20" s="8" t="s">
        <v>25</v>
      </c>
      <c r="C20" s="37">
        <v>10</v>
      </c>
      <c r="D20" s="16">
        <v>11362.91</v>
      </c>
      <c r="E20" s="14">
        <v>1</v>
      </c>
      <c r="F20" s="16">
        <f t="shared" si="0"/>
        <v>11362.91</v>
      </c>
      <c r="G20" s="37">
        <v>12003</v>
      </c>
      <c r="H20" s="16">
        <v>2840.73</v>
      </c>
      <c r="I20" s="14">
        <v>1</v>
      </c>
      <c r="J20" s="16">
        <f t="shared" si="1"/>
        <v>2840.73</v>
      </c>
      <c r="K20" s="37">
        <v>10019</v>
      </c>
      <c r="L20" s="16">
        <v>5681.45</v>
      </c>
      <c r="M20" s="14">
        <v>1</v>
      </c>
      <c r="N20" s="16">
        <f t="shared" si="2"/>
        <v>5681.45</v>
      </c>
      <c r="O20" s="16">
        <v>2847597.1</v>
      </c>
      <c r="P20" s="16">
        <v>1096447.9</v>
      </c>
    </row>
    <row r="21" spans="1:16" ht="15">
      <c r="A21" s="8">
        <v>17</v>
      </c>
      <c r="B21" s="8" t="s">
        <v>26</v>
      </c>
      <c r="C21" s="37">
        <v>0</v>
      </c>
      <c r="D21" s="16">
        <v>11362.91</v>
      </c>
      <c r="E21" s="14">
        <v>1.4</v>
      </c>
      <c r="F21" s="16">
        <f t="shared" si="0"/>
        <v>15908.073999999999</v>
      </c>
      <c r="G21" s="37">
        <v>3805</v>
      </c>
      <c r="H21" s="16">
        <v>2840.73</v>
      </c>
      <c r="I21" s="14">
        <v>1.4</v>
      </c>
      <c r="J21" s="16">
        <f t="shared" si="1"/>
        <v>3977.022</v>
      </c>
      <c r="K21" s="37">
        <v>4824</v>
      </c>
      <c r="L21" s="16">
        <v>5681.45</v>
      </c>
      <c r="M21" s="14">
        <v>1.4</v>
      </c>
      <c r="N21" s="16">
        <f t="shared" si="2"/>
        <v>7954.029999999999</v>
      </c>
      <c r="O21" s="16">
        <v>1109652.99</v>
      </c>
      <c r="P21" s="16">
        <v>643143.4</v>
      </c>
    </row>
    <row r="22" spans="1:16" ht="15">
      <c r="A22" s="8">
        <v>18</v>
      </c>
      <c r="B22" s="8" t="s">
        <v>27</v>
      </c>
      <c r="C22" s="37">
        <v>4</v>
      </c>
      <c r="D22" s="16">
        <v>11362.91</v>
      </c>
      <c r="E22" s="14">
        <v>1.15</v>
      </c>
      <c r="F22" s="16">
        <f t="shared" si="0"/>
        <v>13067.3465</v>
      </c>
      <c r="G22" s="37">
        <v>5140</v>
      </c>
      <c r="H22" s="16">
        <v>2840.73</v>
      </c>
      <c r="I22" s="14">
        <v>1.15</v>
      </c>
      <c r="J22" s="16">
        <f t="shared" si="1"/>
        <v>3266.8394999999996</v>
      </c>
      <c r="K22" s="37">
        <v>4634</v>
      </c>
      <c r="L22" s="16">
        <v>5681.45</v>
      </c>
      <c r="M22" s="14">
        <v>1.15</v>
      </c>
      <c r="N22" s="16">
        <f t="shared" si="2"/>
        <v>6533.6675</v>
      </c>
      <c r="O22" s="16">
        <v>570000</v>
      </c>
      <c r="P22" s="16">
        <v>566020.1</v>
      </c>
    </row>
    <row r="23" spans="1:16" ht="15">
      <c r="A23" s="8">
        <v>19</v>
      </c>
      <c r="B23" s="8" t="s">
        <v>28</v>
      </c>
      <c r="C23" s="37">
        <v>5</v>
      </c>
      <c r="D23" s="16">
        <v>11362.91</v>
      </c>
      <c r="E23" s="14">
        <v>1.3</v>
      </c>
      <c r="F23" s="16">
        <f t="shared" si="0"/>
        <v>14771.783</v>
      </c>
      <c r="G23" s="37">
        <v>2000</v>
      </c>
      <c r="H23" s="16">
        <v>2840.73</v>
      </c>
      <c r="I23" s="14">
        <v>1.3</v>
      </c>
      <c r="J23" s="16">
        <f t="shared" si="1"/>
        <v>3692.949</v>
      </c>
      <c r="K23" s="37">
        <v>2482</v>
      </c>
      <c r="L23" s="16">
        <v>5681.45</v>
      </c>
      <c r="M23" s="14">
        <v>1.3</v>
      </c>
      <c r="N23" s="16">
        <f t="shared" si="2"/>
        <v>7385.885</v>
      </c>
      <c r="O23" s="16">
        <v>215000</v>
      </c>
      <c r="P23" s="16">
        <v>309713.3</v>
      </c>
    </row>
    <row r="24" spans="1:16" ht="15">
      <c r="A24" s="8">
        <v>20</v>
      </c>
      <c r="B24" s="8" t="s">
        <v>29</v>
      </c>
      <c r="C24" s="37">
        <v>6</v>
      </c>
      <c r="D24" s="16">
        <v>11362.91</v>
      </c>
      <c r="E24" s="14">
        <v>1</v>
      </c>
      <c r="F24" s="16">
        <f t="shared" si="0"/>
        <v>11362.91</v>
      </c>
      <c r="G24" s="37">
        <v>16000</v>
      </c>
      <c r="H24" s="16">
        <v>2840.73</v>
      </c>
      <c r="I24" s="14">
        <v>1</v>
      </c>
      <c r="J24" s="16">
        <f t="shared" si="1"/>
        <v>2840.73</v>
      </c>
      <c r="K24" s="37">
        <v>42169</v>
      </c>
      <c r="L24" s="16">
        <v>5681.45</v>
      </c>
      <c r="M24" s="14">
        <v>1</v>
      </c>
      <c r="N24" s="16">
        <f t="shared" si="2"/>
        <v>5681.45</v>
      </c>
      <c r="O24" s="16">
        <v>59738246</v>
      </c>
      <c r="P24" s="16">
        <v>3480949.3</v>
      </c>
    </row>
    <row r="25" spans="1:16" ht="15">
      <c r="A25" s="8">
        <v>21</v>
      </c>
      <c r="B25" s="8" t="s">
        <v>30</v>
      </c>
      <c r="C25" s="37">
        <v>5</v>
      </c>
      <c r="D25" s="16">
        <v>11362.91</v>
      </c>
      <c r="E25" s="14">
        <v>1</v>
      </c>
      <c r="F25" s="16">
        <f t="shared" si="0"/>
        <v>11362.91</v>
      </c>
      <c r="G25" s="37">
        <v>5000</v>
      </c>
      <c r="H25" s="16">
        <v>2840.73</v>
      </c>
      <c r="I25" s="14">
        <v>1</v>
      </c>
      <c r="J25" s="16">
        <f t="shared" si="1"/>
        <v>2840.73</v>
      </c>
      <c r="K25" s="37">
        <v>4833</v>
      </c>
      <c r="L25" s="16">
        <v>5681.45</v>
      </c>
      <c r="M25" s="14">
        <v>1</v>
      </c>
      <c r="N25" s="16">
        <f t="shared" si="2"/>
        <v>5681.45</v>
      </c>
      <c r="O25" s="16">
        <v>0</v>
      </c>
      <c r="P25" s="16">
        <v>500627</v>
      </c>
    </row>
    <row r="26" spans="1:16" ht="15">
      <c r="A26" s="8">
        <v>22</v>
      </c>
      <c r="B26" s="8" t="s">
        <v>31</v>
      </c>
      <c r="C26" s="37">
        <v>8</v>
      </c>
      <c r="D26" s="16">
        <v>11362.91</v>
      </c>
      <c r="E26" s="14">
        <v>1.175</v>
      </c>
      <c r="F26" s="16">
        <f t="shared" si="0"/>
        <v>13351.41925</v>
      </c>
      <c r="G26" s="37">
        <v>10000</v>
      </c>
      <c r="H26" s="16">
        <v>2840.73</v>
      </c>
      <c r="I26" s="14">
        <v>1.175</v>
      </c>
      <c r="J26" s="16">
        <f t="shared" si="1"/>
        <v>3337.85775</v>
      </c>
      <c r="K26" s="37">
        <v>11140</v>
      </c>
      <c r="L26" s="16">
        <v>5681.45</v>
      </c>
      <c r="M26" s="14">
        <v>1.175</v>
      </c>
      <c r="N26" s="16">
        <f t="shared" si="2"/>
        <v>6675.70375</v>
      </c>
      <c r="O26" s="16">
        <v>25039327.88</v>
      </c>
      <c r="P26" s="16">
        <v>1319272</v>
      </c>
    </row>
    <row r="27" spans="1:16" ht="15">
      <c r="A27" s="8">
        <v>23</v>
      </c>
      <c r="B27" s="8" t="s">
        <v>32</v>
      </c>
      <c r="C27" s="37">
        <v>0</v>
      </c>
      <c r="D27" s="16">
        <v>11362.91</v>
      </c>
      <c r="E27" s="14">
        <v>1.24</v>
      </c>
      <c r="F27" s="16">
        <f t="shared" si="0"/>
        <v>14090.0084</v>
      </c>
      <c r="G27" s="37">
        <v>7200</v>
      </c>
      <c r="H27" s="16">
        <v>2840.73</v>
      </c>
      <c r="I27" s="14">
        <v>1.24</v>
      </c>
      <c r="J27" s="16">
        <f t="shared" si="1"/>
        <v>3522.5052</v>
      </c>
      <c r="K27" s="37">
        <v>5493</v>
      </c>
      <c r="L27" s="16">
        <v>5681.45</v>
      </c>
      <c r="M27" s="14">
        <v>1.24</v>
      </c>
      <c r="N27" s="16">
        <f t="shared" si="2"/>
        <v>7044.998</v>
      </c>
      <c r="O27" s="16">
        <v>3779953.88</v>
      </c>
      <c r="P27" s="16">
        <v>772502.5</v>
      </c>
    </row>
    <row r="28" spans="1:16" ht="15">
      <c r="A28" s="8">
        <v>24</v>
      </c>
      <c r="B28" s="8" t="s">
        <v>33</v>
      </c>
      <c r="C28" s="37">
        <v>4</v>
      </c>
      <c r="D28" s="16">
        <v>11362.91</v>
      </c>
      <c r="E28" s="14">
        <v>1.6</v>
      </c>
      <c r="F28" s="16">
        <f t="shared" si="0"/>
        <v>18180.656</v>
      </c>
      <c r="G28" s="37">
        <v>1100</v>
      </c>
      <c r="H28" s="16">
        <v>2840.73</v>
      </c>
      <c r="I28" s="14">
        <v>1.6</v>
      </c>
      <c r="J28" s="16">
        <f t="shared" si="1"/>
        <v>4545.168000000001</v>
      </c>
      <c r="K28" s="37">
        <v>935</v>
      </c>
      <c r="L28" s="16">
        <v>5681.45</v>
      </c>
      <c r="M28" s="14">
        <v>1.6</v>
      </c>
      <c r="N28" s="16">
        <f t="shared" si="2"/>
        <v>9090.32</v>
      </c>
      <c r="O28" s="16">
        <v>2555835.97</v>
      </c>
      <c r="P28" s="16">
        <v>165418.1</v>
      </c>
    </row>
    <row r="29" spans="1:16" ht="15">
      <c r="A29" s="8">
        <v>25</v>
      </c>
      <c r="B29" s="8" t="s">
        <v>34</v>
      </c>
      <c r="C29" s="37">
        <v>24</v>
      </c>
      <c r="D29" s="16">
        <v>11362.91</v>
      </c>
      <c r="E29" s="14">
        <v>1</v>
      </c>
      <c r="F29" s="16">
        <f t="shared" si="0"/>
        <v>11362.91</v>
      </c>
      <c r="G29" s="37">
        <v>21500</v>
      </c>
      <c r="H29" s="16">
        <v>2840.73</v>
      </c>
      <c r="I29" s="14">
        <v>1</v>
      </c>
      <c r="J29" s="16">
        <f t="shared" si="1"/>
        <v>2840.73</v>
      </c>
      <c r="K29" s="37">
        <v>20925</v>
      </c>
      <c r="L29" s="16">
        <v>5681.45</v>
      </c>
      <c r="M29" s="14">
        <v>1</v>
      </c>
      <c r="N29" s="16">
        <f t="shared" si="2"/>
        <v>5681.45</v>
      </c>
      <c r="O29" s="16">
        <v>128000</v>
      </c>
      <c r="P29" s="16">
        <v>2162921</v>
      </c>
    </row>
    <row r="30" spans="1:16" ht="15">
      <c r="A30" s="8">
        <v>26</v>
      </c>
      <c r="B30" s="8" t="s">
        <v>35</v>
      </c>
      <c r="C30" s="37">
        <v>20</v>
      </c>
      <c r="D30" s="16">
        <v>11362.91</v>
      </c>
      <c r="E30" s="14">
        <v>1.2</v>
      </c>
      <c r="F30" s="16">
        <f t="shared" si="0"/>
        <v>13635.492</v>
      </c>
      <c r="G30" s="37">
        <v>12097</v>
      </c>
      <c r="H30" s="16">
        <v>2840.73</v>
      </c>
      <c r="I30" s="14">
        <v>1.2</v>
      </c>
      <c r="J30" s="16">
        <f t="shared" si="1"/>
        <v>3408.8759999999997</v>
      </c>
      <c r="K30" s="37">
        <v>12208</v>
      </c>
      <c r="L30" s="16">
        <v>5681.45</v>
      </c>
      <c r="M30" s="14">
        <v>1.2</v>
      </c>
      <c r="N30" s="16">
        <f t="shared" si="2"/>
        <v>6817.74</v>
      </c>
      <c r="O30" s="16">
        <v>4100000</v>
      </c>
      <c r="P30" s="16">
        <v>1500990.2</v>
      </c>
    </row>
    <row r="31" spans="1:16" ht="15">
      <c r="A31" s="8">
        <v>27</v>
      </c>
      <c r="B31" s="8" t="s">
        <v>36</v>
      </c>
      <c r="C31" s="37">
        <v>8</v>
      </c>
      <c r="D31" s="16">
        <v>11362.91</v>
      </c>
      <c r="E31" s="14">
        <v>1.15</v>
      </c>
      <c r="F31" s="16">
        <f t="shared" si="0"/>
        <v>13067.3465</v>
      </c>
      <c r="G31" s="37">
        <v>11277</v>
      </c>
      <c r="H31" s="16">
        <v>2840.73</v>
      </c>
      <c r="I31" s="14">
        <v>1.15</v>
      </c>
      <c r="J31" s="16">
        <f t="shared" si="1"/>
        <v>3266.8394999999996</v>
      </c>
      <c r="K31" s="37">
        <v>9122</v>
      </c>
      <c r="L31" s="16">
        <v>5681.45</v>
      </c>
      <c r="M31" s="14">
        <v>1.15</v>
      </c>
      <c r="N31" s="16">
        <f t="shared" si="2"/>
        <v>6533.6675</v>
      </c>
      <c r="O31" s="16">
        <v>23079605.64</v>
      </c>
      <c r="P31" s="16">
        <v>1181617.2</v>
      </c>
    </row>
    <row r="32" spans="1:16" ht="15">
      <c r="A32" s="8">
        <v>28</v>
      </c>
      <c r="B32" s="8" t="s">
        <v>37</v>
      </c>
      <c r="C32" s="37">
        <v>5</v>
      </c>
      <c r="D32" s="16">
        <v>11362.91</v>
      </c>
      <c r="E32" s="14">
        <v>1.2</v>
      </c>
      <c r="F32" s="16">
        <f t="shared" si="0"/>
        <v>13635.492</v>
      </c>
      <c r="G32" s="37">
        <v>7200</v>
      </c>
      <c r="H32" s="16">
        <v>2840.73</v>
      </c>
      <c r="I32" s="14">
        <v>1.2</v>
      </c>
      <c r="J32" s="16">
        <f t="shared" si="1"/>
        <v>3408.8759999999997</v>
      </c>
      <c r="K32" s="37">
        <v>6646</v>
      </c>
      <c r="L32" s="16">
        <v>5681.45</v>
      </c>
      <c r="M32" s="14">
        <v>1.2</v>
      </c>
      <c r="N32" s="16">
        <f t="shared" si="2"/>
        <v>6817.74</v>
      </c>
      <c r="O32" s="16">
        <v>1524174.74</v>
      </c>
      <c r="P32" s="16">
        <v>840597.6</v>
      </c>
    </row>
    <row r="33" spans="1:16" ht="15">
      <c r="A33" s="8">
        <v>29</v>
      </c>
      <c r="B33" s="8" t="s">
        <v>38</v>
      </c>
      <c r="C33" s="37">
        <v>5</v>
      </c>
      <c r="D33" s="16">
        <v>11362.91</v>
      </c>
      <c r="E33" s="14">
        <v>1</v>
      </c>
      <c r="F33" s="16">
        <f t="shared" si="0"/>
        <v>11362.91</v>
      </c>
      <c r="G33" s="37">
        <v>12347</v>
      </c>
      <c r="H33" s="16">
        <v>2840.73</v>
      </c>
      <c r="I33" s="14">
        <v>1</v>
      </c>
      <c r="J33" s="16">
        <f t="shared" si="1"/>
        <v>2840.73</v>
      </c>
      <c r="K33" s="37">
        <v>12438</v>
      </c>
      <c r="L33" s="16">
        <v>5681.45</v>
      </c>
      <c r="M33" s="14">
        <v>1</v>
      </c>
      <c r="N33" s="16">
        <f t="shared" si="2"/>
        <v>5681.45</v>
      </c>
      <c r="O33" s="16">
        <v>0</v>
      </c>
      <c r="P33" s="16">
        <v>1269566.2</v>
      </c>
    </row>
    <row r="34" spans="1:16" ht="15">
      <c r="A34" s="8">
        <v>30</v>
      </c>
      <c r="B34" s="8" t="s">
        <v>39</v>
      </c>
      <c r="C34" s="37">
        <v>10</v>
      </c>
      <c r="D34" s="16">
        <v>11362.91</v>
      </c>
      <c r="E34" s="14">
        <v>1.385</v>
      </c>
      <c r="F34" s="16">
        <f t="shared" si="0"/>
        <v>15737.63035</v>
      </c>
      <c r="G34" s="37">
        <v>4787</v>
      </c>
      <c r="H34" s="16">
        <v>2840.73</v>
      </c>
      <c r="I34" s="14">
        <v>1.385</v>
      </c>
      <c r="J34" s="16">
        <f t="shared" si="1"/>
        <v>3934.41105</v>
      </c>
      <c r="K34" s="37">
        <v>4293</v>
      </c>
      <c r="L34" s="16">
        <v>5681.45</v>
      </c>
      <c r="M34" s="14">
        <v>1.385</v>
      </c>
      <c r="N34" s="16">
        <f t="shared" si="2"/>
        <v>7868.80825</v>
      </c>
      <c r="O34" s="16">
        <v>1165300</v>
      </c>
      <c r="P34" s="16">
        <v>634431.6</v>
      </c>
    </row>
    <row r="35" spans="1:16" ht="15">
      <c r="A35" s="8">
        <v>31</v>
      </c>
      <c r="B35" s="8" t="s">
        <v>40</v>
      </c>
      <c r="C35" s="37">
        <v>10</v>
      </c>
      <c r="D35" s="16">
        <v>11362.91</v>
      </c>
      <c r="E35" s="14">
        <v>1</v>
      </c>
      <c r="F35" s="16">
        <f t="shared" si="0"/>
        <v>11362.91</v>
      </c>
      <c r="G35" s="37">
        <v>3900</v>
      </c>
      <c r="H35" s="16">
        <v>2840.73</v>
      </c>
      <c r="I35" s="14">
        <v>1.3</v>
      </c>
      <c r="J35" s="16">
        <f t="shared" si="1"/>
        <v>3692.949</v>
      </c>
      <c r="K35" s="37">
        <v>3225</v>
      </c>
      <c r="L35" s="16">
        <v>5681.45</v>
      </c>
      <c r="M35" s="14">
        <v>1.3</v>
      </c>
      <c r="N35" s="16">
        <f t="shared" si="2"/>
        <v>7385.885</v>
      </c>
      <c r="O35" s="16">
        <v>2495498.77</v>
      </c>
      <c r="P35" s="16">
        <v>462522.8</v>
      </c>
    </row>
    <row r="36" spans="1:16" ht="15">
      <c r="A36" s="8">
        <v>32</v>
      </c>
      <c r="B36" s="8" t="s">
        <v>41</v>
      </c>
      <c r="C36" s="37">
        <v>6</v>
      </c>
      <c r="D36" s="16">
        <v>11362.91</v>
      </c>
      <c r="E36" s="14">
        <v>1.25</v>
      </c>
      <c r="F36" s="16">
        <f t="shared" si="0"/>
        <v>14203.6375</v>
      </c>
      <c r="G36" s="37">
        <v>3987</v>
      </c>
      <c r="H36" s="16">
        <v>2840.73</v>
      </c>
      <c r="I36" s="14">
        <v>1.25</v>
      </c>
      <c r="J36" s="16">
        <f t="shared" si="1"/>
        <v>3550.9125</v>
      </c>
      <c r="K36" s="37">
        <v>2445</v>
      </c>
      <c r="L36" s="16">
        <v>5681.45</v>
      </c>
      <c r="M36" s="14">
        <v>1.25</v>
      </c>
      <c r="N36" s="16">
        <f t="shared" si="2"/>
        <v>7101.8125</v>
      </c>
      <c r="O36" s="16">
        <v>952755</v>
      </c>
      <c r="P36" s="16">
        <v>380232.5</v>
      </c>
    </row>
    <row r="37" spans="1:16" ht="15">
      <c r="A37" s="8">
        <v>33</v>
      </c>
      <c r="B37" s="8" t="s">
        <v>42</v>
      </c>
      <c r="C37" s="37">
        <v>10</v>
      </c>
      <c r="D37" s="16">
        <v>11362.91</v>
      </c>
      <c r="E37" s="14">
        <v>1</v>
      </c>
      <c r="F37" s="16">
        <f t="shared" si="0"/>
        <v>11362.91</v>
      </c>
      <c r="G37" s="37">
        <v>4660</v>
      </c>
      <c r="H37" s="16">
        <v>2840.73</v>
      </c>
      <c r="I37" s="14">
        <v>1</v>
      </c>
      <c r="J37" s="16">
        <f t="shared" si="1"/>
        <v>2840.73</v>
      </c>
      <c r="K37" s="37">
        <v>5357</v>
      </c>
      <c r="L37" s="16">
        <v>5681.45</v>
      </c>
      <c r="M37" s="14">
        <v>1</v>
      </c>
      <c r="N37" s="16">
        <f t="shared" si="2"/>
        <v>5681.45</v>
      </c>
      <c r="O37" s="16">
        <v>9500504.8</v>
      </c>
      <c r="P37" s="16">
        <v>534944</v>
      </c>
    </row>
    <row r="38" spans="1:16" ht="15">
      <c r="A38" s="8">
        <v>34</v>
      </c>
      <c r="B38" s="8" t="s">
        <v>43</v>
      </c>
      <c r="C38" s="37">
        <v>13</v>
      </c>
      <c r="D38" s="16">
        <v>11362.91</v>
      </c>
      <c r="E38" s="14">
        <v>1</v>
      </c>
      <c r="F38" s="16">
        <f t="shared" si="0"/>
        <v>11362.91</v>
      </c>
      <c r="G38" s="37">
        <v>5967</v>
      </c>
      <c r="H38" s="16">
        <v>2840.73</v>
      </c>
      <c r="I38" s="14">
        <v>1</v>
      </c>
      <c r="J38" s="16">
        <f t="shared" si="1"/>
        <v>2840.73</v>
      </c>
      <c r="K38" s="37">
        <v>3661</v>
      </c>
      <c r="L38" s="16">
        <v>5681.45</v>
      </c>
      <c r="M38" s="14">
        <v>1</v>
      </c>
      <c r="N38" s="16">
        <f t="shared" si="2"/>
        <v>5681.45</v>
      </c>
      <c r="O38" s="16">
        <v>9189126</v>
      </c>
      <c r="P38" s="16">
        <v>463966.8</v>
      </c>
    </row>
    <row r="39" spans="1:16" ht="15">
      <c r="A39" s="8">
        <v>35</v>
      </c>
      <c r="B39" s="8" t="s">
        <v>44</v>
      </c>
      <c r="C39" s="39">
        <v>5</v>
      </c>
      <c r="D39" s="16">
        <v>11362.91</v>
      </c>
      <c r="E39" s="15">
        <v>1</v>
      </c>
      <c r="F39" s="16">
        <f t="shared" si="0"/>
        <v>11362.91</v>
      </c>
      <c r="G39" s="37">
        <v>4887</v>
      </c>
      <c r="H39" s="16">
        <v>2840.73</v>
      </c>
      <c r="I39" s="15">
        <v>1</v>
      </c>
      <c r="J39" s="16">
        <f t="shared" si="1"/>
        <v>2840.73</v>
      </c>
      <c r="K39" s="37">
        <v>3767</v>
      </c>
      <c r="L39" s="16">
        <v>5681.45</v>
      </c>
      <c r="M39" s="15">
        <v>1</v>
      </c>
      <c r="N39" s="16">
        <f t="shared" si="2"/>
        <v>5681.45</v>
      </c>
      <c r="O39" s="16">
        <v>6587986.73</v>
      </c>
      <c r="P39" s="16">
        <v>430685.8</v>
      </c>
    </row>
    <row r="40" spans="1:16" ht="15">
      <c r="A40" s="8">
        <v>36</v>
      </c>
      <c r="B40" s="8" t="s">
        <v>45</v>
      </c>
      <c r="C40" s="39">
        <v>13</v>
      </c>
      <c r="D40" s="16">
        <v>11362.91</v>
      </c>
      <c r="E40" s="15">
        <v>1</v>
      </c>
      <c r="F40" s="16">
        <f t="shared" si="0"/>
        <v>11362.91</v>
      </c>
      <c r="G40" s="37">
        <v>4021</v>
      </c>
      <c r="H40" s="16">
        <v>2840.73</v>
      </c>
      <c r="I40" s="15">
        <v>1</v>
      </c>
      <c r="J40" s="16">
        <f t="shared" si="1"/>
        <v>2840.73</v>
      </c>
      <c r="K40" s="37">
        <v>2954</v>
      </c>
      <c r="L40" s="16">
        <v>5681.45</v>
      </c>
      <c r="M40" s="15">
        <v>1</v>
      </c>
      <c r="N40" s="16">
        <f t="shared" si="2"/>
        <v>5681.45</v>
      </c>
      <c r="O40" s="16">
        <v>8075</v>
      </c>
      <c r="P40" s="16">
        <v>340247.6</v>
      </c>
    </row>
    <row r="41" spans="1:16" ht="15">
      <c r="A41" s="8">
        <v>37</v>
      </c>
      <c r="B41" s="8" t="s">
        <v>46</v>
      </c>
      <c r="C41" s="39">
        <v>15</v>
      </c>
      <c r="D41" s="16">
        <v>11362.91</v>
      </c>
      <c r="E41" s="15">
        <v>1</v>
      </c>
      <c r="F41" s="16">
        <f t="shared" si="0"/>
        <v>11362.91</v>
      </c>
      <c r="G41" s="37">
        <v>9900</v>
      </c>
      <c r="H41" s="16">
        <v>2840.73</v>
      </c>
      <c r="I41" s="15">
        <v>1</v>
      </c>
      <c r="J41" s="16">
        <f t="shared" si="1"/>
        <v>2840.73</v>
      </c>
      <c r="K41" s="37">
        <v>10076</v>
      </c>
      <c r="L41" s="16">
        <v>5681.45</v>
      </c>
      <c r="M41" s="15">
        <v>1</v>
      </c>
      <c r="N41" s="16">
        <f t="shared" si="2"/>
        <v>5681.45</v>
      </c>
      <c r="O41" s="16">
        <v>293255</v>
      </c>
      <c r="P41" s="16">
        <v>1026772.8</v>
      </c>
    </row>
    <row r="42" spans="1:16" ht="15">
      <c r="A42" s="8">
        <v>38</v>
      </c>
      <c r="B42" s="8" t="s">
        <v>47</v>
      </c>
      <c r="C42" s="39">
        <v>4</v>
      </c>
      <c r="D42" s="16">
        <v>11362.91</v>
      </c>
      <c r="E42" s="15">
        <v>1.2</v>
      </c>
      <c r="F42" s="16">
        <f t="shared" si="0"/>
        <v>13635.492</v>
      </c>
      <c r="G42" s="37">
        <v>3601</v>
      </c>
      <c r="H42" s="16">
        <v>2840.73</v>
      </c>
      <c r="I42" s="15">
        <v>1.2</v>
      </c>
      <c r="J42" s="16">
        <f t="shared" si="1"/>
        <v>3408.8759999999997</v>
      </c>
      <c r="K42" s="37">
        <v>2415</v>
      </c>
      <c r="L42" s="16">
        <v>5681.45</v>
      </c>
      <c r="M42" s="15">
        <v>1.2</v>
      </c>
      <c r="N42" s="16">
        <f t="shared" si="2"/>
        <v>6817.74</v>
      </c>
      <c r="O42" s="16">
        <v>600000</v>
      </c>
      <c r="P42" s="16">
        <v>346137</v>
      </c>
    </row>
    <row r="43" spans="1:16" ht="15">
      <c r="A43" s="8">
        <v>39</v>
      </c>
      <c r="B43" s="8" t="s">
        <v>48</v>
      </c>
      <c r="C43" s="39">
        <v>5</v>
      </c>
      <c r="D43" s="16">
        <v>11362.91</v>
      </c>
      <c r="E43" s="15">
        <v>1</v>
      </c>
      <c r="F43" s="16">
        <f t="shared" si="0"/>
        <v>11362.91</v>
      </c>
      <c r="G43" s="37">
        <v>6568</v>
      </c>
      <c r="H43" s="16">
        <v>2840.73</v>
      </c>
      <c r="I43" s="15">
        <v>1</v>
      </c>
      <c r="J43" s="16">
        <f t="shared" si="1"/>
        <v>2840.73</v>
      </c>
      <c r="K43" s="37">
        <v>7415</v>
      </c>
      <c r="L43" s="16">
        <v>5681.45</v>
      </c>
      <c r="M43" s="15">
        <v>1</v>
      </c>
      <c r="N43" s="16">
        <f t="shared" si="2"/>
        <v>5681.45</v>
      </c>
      <c r="O43" s="16">
        <v>3067</v>
      </c>
      <c r="P43" s="16">
        <v>730115.2</v>
      </c>
    </row>
    <row r="44" spans="1:16" ht="15">
      <c r="A44" s="8">
        <v>40</v>
      </c>
      <c r="B44" s="8" t="s">
        <v>49</v>
      </c>
      <c r="C44" s="39">
        <v>5</v>
      </c>
      <c r="D44" s="16">
        <v>11362.91</v>
      </c>
      <c r="E44" s="15">
        <v>1</v>
      </c>
      <c r="F44" s="16">
        <f t="shared" si="0"/>
        <v>11362.91</v>
      </c>
      <c r="G44" s="37">
        <v>3326</v>
      </c>
      <c r="H44" s="16">
        <v>2840.73</v>
      </c>
      <c r="I44" s="15">
        <v>1</v>
      </c>
      <c r="J44" s="16">
        <f t="shared" si="1"/>
        <v>2840.73</v>
      </c>
      <c r="K44" s="37">
        <v>2434</v>
      </c>
      <c r="L44" s="16">
        <v>5681.45</v>
      </c>
      <c r="M44" s="15">
        <v>1</v>
      </c>
      <c r="N44" s="16">
        <f t="shared" si="2"/>
        <v>5681.45</v>
      </c>
      <c r="O44" s="16">
        <v>60000</v>
      </c>
      <c r="P44" s="16">
        <v>280064.8</v>
      </c>
    </row>
    <row r="45" spans="1:16" ht="15">
      <c r="A45" s="8">
        <v>41</v>
      </c>
      <c r="B45" s="8" t="s">
        <v>50</v>
      </c>
      <c r="C45" s="39">
        <v>2</v>
      </c>
      <c r="D45" s="16">
        <v>11362.91</v>
      </c>
      <c r="E45" s="15">
        <v>1.23</v>
      </c>
      <c r="F45" s="16">
        <f t="shared" si="0"/>
        <v>13976.3793</v>
      </c>
      <c r="G45" s="37">
        <v>14028</v>
      </c>
      <c r="H45" s="16">
        <v>2840.73</v>
      </c>
      <c r="I45" s="15">
        <v>1.23</v>
      </c>
      <c r="J45" s="16">
        <f t="shared" si="1"/>
        <v>3494.0978999999998</v>
      </c>
      <c r="K45" s="37">
        <v>12240</v>
      </c>
      <c r="L45" s="16">
        <v>5681.45</v>
      </c>
      <c r="M45" s="15">
        <v>1.23</v>
      </c>
      <c r="N45" s="16">
        <f t="shared" si="2"/>
        <v>6988.1835</v>
      </c>
      <c r="O45" s="16">
        <v>2299414</v>
      </c>
      <c r="P45" s="16">
        <v>1617241.7</v>
      </c>
    </row>
    <row r="46" spans="1:16" ht="15">
      <c r="A46" s="8">
        <v>42</v>
      </c>
      <c r="B46" s="8" t="s">
        <v>51</v>
      </c>
      <c r="C46" s="39">
        <v>10</v>
      </c>
      <c r="D46" s="16">
        <v>11362.91</v>
      </c>
      <c r="E46" s="15">
        <v>1</v>
      </c>
      <c r="F46" s="16">
        <f t="shared" si="0"/>
        <v>11362.91</v>
      </c>
      <c r="G46" s="37">
        <v>3403</v>
      </c>
      <c r="H46" s="16">
        <v>2840.73</v>
      </c>
      <c r="I46" s="15">
        <v>1</v>
      </c>
      <c r="J46" s="16">
        <f t="shared" si="1"/>
        <v>2840.73</v>
      </c>
      <c r="K46" s="37">
        <v>2689</v>
      </c>
      <c r="L46" s="16">
        <v>5681.45</v>
      </c>
      <c r="M46" s="15">
        <v>1</v>
      </c>
      <c r="N46" s="16">
        <f t="shared" si="2"/>
        <v>5681.45</v>
      </c>
      <c r="O46" s="16">
        <v>0</v>
      </c>
      <c r="P46" s="16">
        <v>300696.6</v>
      </c>
    </row>
    <row r="47" spans="1:16" ht="15">
      <c r="A47" s="8">
        <v>43</v>
      </c>
      <c r="B47" s="8" t="s">
        <v>52</v>
      </c>
      <c r="C47" s="39">
        <v>6</v>
      </c>
      <c r="D47" s="16">
        <v>11362.91</v>
      </c>
      <c r="E47" s="15">
        <v>1</v>
      </c>
      <c r="F47" s="16">
        <f t="shared" si="0"/>
        <v>11362.91</v>
      </c>
      <c r="G47" s="37">
        <v>3000</v>
      </c>
      <c r="H47" s="16">
        <v>2840.73</v>
      </c>
      <c r="I47" s="15">
        <v>1</v>
      </c>
      <c r="J47" s="16">
        <f t="shared" si="1"/>
        <v>2840.73</v>
      </c>
      <c r="K47" s="37">
        <v>2531</v>
      </c>
      <c r="L47" s="16">
        <v>5681.45</v>
      </c>
      <c r="M47" s="15">
        <v>1</v>
      </c>
      <c r="N47" s="16">
        <f t="shared" si="2"/>
        <v>5681.45</v>
      </c>
      <c r="O47" s="16">
        <v>5665544.85</v>
      </c>
      <c r="P47" s="16">
        <v>281307</v>
      </c>
    </row>
    <row r="48" spans="1:16" ht="15">
      <c r="A48" s="8">
        <v>44</v>
      </c>
      <c r="B48" s="8" t="s">
        <v>53</v>
      </c>
      <c r="C48" s="39">
        <v>38</v>
      </c>
      <c r="D48" s="16">
        <v>11362.91</v>
      </c>
      <c r="E48" s="15">
        <v>1.3</v>
      </c>
      <c r="F48" s="16">
        <f t="shared" si="0"/>
        <v>14771.783</v>
      </c>
      <c r="G48" s="37">
        <v>12695</v>
      </c>
      <c r="H48" s="16">
        <v>2840.73</v>
      </c>
      <c r="I48" s="15">
        <v>1.3</v>
      </c>
      <c r="J48" s="16">
        <f t="shared" si="1"/>
        <v>3692.949</v>
      </c>
      <c r="K48" s="37">
        <v>9505</v>
      </c>
      <c r="L48" s="16">
        <v>5681.45</v>
      </c>
      <c r="M48" s="15">
        <v>1.3</v>
      </c>
      <c r="N48" s="16">
        <f t="shared" si="2"/>
        <v>7385.885</v>
      </c>
      <c r="O48" s="16">
        <v>1137963</v>
      </c>
      <c r="P48" s="16">
        <v>1412891.8</v>
      </c>
    </row>
    <row r="49" spans="1:16" ht="15">
      <c r="A49" s="8">
        <v>45</v>
      </c>
      <c r="B49" s="8" t="s">
        <v>54</v>
      </c>
      <c r="C49" s="39">
        <v>5</v>
      </c>
      <c r="D49" s="16">
        <v>11362.91</v>
      </c>
      <c r="E49" s="15">
        <v>1.1</v>
      </c>
      <c r="F49" s="16">
        <f t="shared" si="0"/>
        <v>12499.201000000001</v>
      </c>
      <c r="G49" s="37">
        <v>4600</v>
      </c>
      <c r="H49" s="16">
        <v>2840.73</v>
      </c>
      <c r="I49" s="15">
        <v>1.1</v>
      </c>
      <c r="J49" s="16">
        <f t="shared" si="1"/>
        <v>3124.8030000000003</v>
      </c>
      <c r="K49" s="37">
        <v>3297</v>
      </c>
      <c r="L49" s="16">
        <v>5681.45</v>
      </c>
      <c r="M49" s="15">
        <v>1.1</v>
      </c>
      <c r="N49" s="16">
        <f t="shared" si="2"/>
        <v>6249.595</v>
      </c>
      <c r="O49" s="16">
        <v>360196</v>
      </c>
      <c r="P49" s="16">
        <v>420858.3</v>
      </c>
    </row>
    <row r="50" spans="1:16" ht="15">
      <c r="A50" s="8">
        <v>46</v>
      </c>
      <c r="B50" s="8" t="s">
        <v>55</v>
      </c>
      <c r="C50" s="39">
        <v>1</v>
      </c>
      <c r="D50" s="16">
        <v>11362.91</v>
      </c>
      <c r="E50" s="15">
        <v>1</v>
      </c>
      <c r="F50" s="16">
        <f t="shared" si="0"/>
        <v>11362.91</v>
      </c>
      <c r="G50" s="37">
        <v>1956</v>
      </c>
      <c r="H50" s="16">
        <v>2840.73</v>
      </c>
      <c r="I50" s="15">
        <v>1</v>
      </c>
      <c r="J50" s="16">
        <f t="shared" si="1"/>
        <v>2840.73</v>
      </c>
      <c r="K50" s="37">
        <v>1540</v>
      </c>
      <c r="L50" s="16">
        <v>5681.45</v>
      </c>
      <c r="M50" s="15">
        <v>1</v>
      </c>
      <c r="N50" s="16">
        <f t="shared" si="2"/>
        <v>5681.45</v>
      </c>
      <c r="O50" s="16">
        <v>29677.64</v>
      </c>
      <c r="P50" s="16">
        <v>171836.8</v>
      </c>
    </row>
    <row r="51" spans="1:16" ht="15">
      <c r="A51" s="8">
        <v>47</v>
      </c>
      <c r="B51" s="8" t="s">
        <v>56</v>
      </c>
      <c r="C51" s="39">
        <v>10</v>
      </c>
      <c r="D51" s="16">
        <v>11362.91</v>
      </c>
      <c r="E51" s="15">
        <v>1.15</v>
      </c>
      <c r="F51" s="16">
        <f t="shared" si="0"/>
        <v>13067.3465</v>
      </c>
      <c r="G51" s="37">
        <v>4150</v>
      </c>
      <c r="H51" s="16">
        <v>2840.73</v>
      </c>
      <c r="I51" s="15">
        <v>1.15</v>
      </c>
      <c r="J51" s="16">
        <f t="shared" si="1"/>
        <v>3266.8394999999996</v>
      </c>
      <c r="K51" s="37">
        <v>3871</v>
      </c>
      <c r="L51" s="16">
        <v>5681.45</v>
      </c>
      <c r="M51" s="15">
        <v>1.15</v>
      </c>
      <c r="N51" s="16">
        <f t="shared" si="2"/>
        <v>6533.6675</v>
      </c>
      <c r="O51" s="16">
        <v>6072709.8</v>
      </c>
      <c r="P51" s="16">
        <v>473831.3</v>
      </c>
    </row>
    <row r="52" spans="1:16" ht="15">
      <c r="A52" s="8">
        <v>48</v>
      </c>
      <c r="B52" s="8" t="s">
        <v>57</v>
      </c>
      <c r="C52" s="39">
        <v>10</v>
      </c>
      <c r="D52" s="16">
        <v>11362.91</v>
      </c>
      <c r="E52" s="15">
        <v>1</v>
      </c>
      <c r="F52" s="16">
        <f t="shared" si="0"/>
        <v>11362.91</v>
      </c>
      <c r="G52" s="37">
        <v>4305</v>
      </c>
      <c r="H52" s="16">
        <v>2840.73</v>
      </c>
      <c r="I52" s="15">
        <v>1</v>
      </c>
      <c r="J52" s="16">
        <f t="shared" si="1"/>
        <v>2840.73</v>
      </c>
      <c r="K52" s="37">
        <v>3747</v>
      </c>
      <c r="L52" s="16">
        <v>5681.45</v>
      </c>
      <c r="M52" s="15">
        <v>1</v>
      </c>
      <c r="N52" s="16">
        <f t="shared" si="2"/>
        <v>5681.45</v>
      </c>
      <c r="O52" s="16">
        <v>124000</v>
      </c>
      <c r="P52" s="16">
        <v>403700.4</v>
      </c>
    </row>
    <row r="53" spans="1:16" ht="15">
      <c r="A53" s="8">
        <v>49</v>
      </c>
      <c r="B53" s="8" t="s">
        <v>58</v>
      </c>
      <c r="C53" s="39">
        <v>18</v>
      </c>
      <c r="D53" s="16">
        <v>11362.91</v>
      </c>
      <c r="E53" s="15">
        <v>1</v>
      </c>
      <c r="F53" s="16">
        <f t="shared" si="0"/>
        <v>11362.91</v>
      </c>
      <c r="G53" s="37">
        <v>4237</v>
      </c>
      <c r="H53" s="16">
        <v>2840.73</v>
      </c>
      <c r="I53" s="15">
        <v>1</v>
      </c>
      <c r="J53" s="16">
        <f t="shared" si="1"/>
        <v>2840.73</v>
      </c>
      <c r="K53" s="37">
        <v>3004</v>
      </c>
      <c r="L53" s="16">
        <v>5681.45</v>
      </c>
      <c r="M53" s="15">
        <v>1</v>
      </c>
      <c r="N53" s="16">
        <f t="shared" si="2"/>
        <v>5681.45</v>
      </c>
      <c r="O53" s="16">
        <v>5820</v>
      </c>
      <c r="P53" s="16">
        <v>351699.2</v>
      </c>
    </row>
    <row r="54" spans="1:16" ht="15">
      <c r="A54" s="8">
        <v>50</v>
      </c>
      <c r="B54" s="8" t="s">
        <v>59</v>
      </c>
      <c r="C54" s="39">
        <v>10</v>
      </c>
      <c r="D54" s="16">
        <v>11362.91</v>
      </c>
      <c r="E54" s="15">
        <v>1</v>
      </c>
      <c r="F54" s="16">
        <f t="shared" si="0"/>
        <v>11362.91</v>
      </c>
      <c r="G54" s="37">
        <v>4101</v>
      </c>
      <c r="H54" s="16">
        <v>2840.73</v>
      </c>
      <c r="I54" s="15">
        <v>1</v>
      </c>
      <c r="J54" s="16">
        <f t="shared" si="1"/>
        <v>2840.73</v>
      </c>
      <c r="K54" s="37">
        <v>3296</v>
      </c>
      <c r="L54" s="16">
        <v>5681.45</v>
      </c>
      <c r="M54" s="15">
        <v>1</v>
      </c>
      <c r="N54" s="16">
        <f t="shared" si="2"/>
        <v>5681.45</v>
      </c>
      <c r="O54" s="16">
        <v>0</v>
      </c>
      <c r="P54" s="16">
        <v>365874.3</v>
      </c>
    </row>
    <row r="55" spans="1:16" ht="15">
      <c r="A55" s="8">
        <v>51</v>
      </c>
      <c r="B55" s="8" t="s">
        <v>60</v>
      </c>
      <c r="C55" s="39">
        <v>5</v>
      </c>
      <c r="D55" s="16">
        <v>11362.91</v>
      </c>
      <c r="E55" s="15">
        <v>1.7</v>
      </c>
      <c r="F55" s="16">
        <f t="shared" si="0"/>
        <v>19316.947</v>
      </c>
      <c r="G55" s="37">
        <v>537</v>
      </c>
      <c r="H55" s="16">
        <v>2840.73</v>
      </c>
      <c r="I55" s="15">
        <v>1.7</v>
      </c>
      <c r="J55" s="16">
        <f t="shared" si="1"/>
        <v>4829.241</v>
      </c>
      <c r="K55" s="37">
        <v>340</v>
      </c>
      <c r="L55" s="16">
        <v>5681.45</v>
      </c>
      <c r="M55" s="15">
        <v>1.7</v>
      </c>
      <c r="N55" s="16">
        <f t="shared" si="2"/>
        <v>9658.465</v>
      </c>
      <c r="O55" s="16">
        <v>40000</v>
      </c>
      <c r="P55" s="16">
        <v>71725.2</v>
      </c>
    </row>
    <row r="56" spans="1:16" ht="15">
      <c r="A56" s="8">
        <v>52</v>
      </c>
      <c r="B56" s="8" t="s">
        <v>61</v>
      </c>
      <c r="C56" s="39">
        <v>76</v>
      </c>
      <c r="D56" s="16">
        <v>11362.91</v>
      </c>
      <c r="E56" s="15">
        <v>1</v>
      </c>
      <c r="F56" s="16">
        <f t="shared" si="0"/>
        <v>11362.91</v>
      </c>
      <c r="G56" s="37">
        <v>15405</v>
      </c>
      <c r="H56" s="16">
        <v>2840.73</v>
      </c>
      <c r="I56" s="15">
        <v>1</v>
      </c>
      <c r="J56" s="16">
        <f t="shared" si="1"/>
        <v>2840.73</v>
      </c>
      <c r="K56" s="37">
        <v>14783</v>
      </c>
      <c r="L56" s="16">
        <v>5681.45</v>
      </c>
      <c r="M56" s="15">
        <v>1</v>
      </c>
      <c r="N56" s="16">
        <f t="shared" si="2"/>
        <v>5681.45</v>
      </c>
      <c r="O56" s="16">
        <v>0</v>
      </c>
      <c r="P56" s="16">
        <v>1543366.8</v>
      </c>
    </row>
    <row r="57" spans="1:16" ht="15">
      <c r="A57" s="8">
        <v>53</v>
      </c>
      <c r="B57" s="8" t="s">
        <v>62</v>
      </c>
      <c r="C57" s="39">
        <v>10</v>
      </c>
      <c r="D57" s="16">
        <v>11362.91</v>
      </c>
      <c r="E57" s="15">
        <v>1.4</v>
      </c>
      <c r="F57" s="16">
        <f t="shared" si="0"/>
        <v>15908.073999999999</v>
      </c>
      <c r="G57" s="37">
        <v>2762</v>
      </c>
      <c r="H57" s="16">
        <v>2840.73</v>
      </c>
      <c r="I57" s="15">
        <v>1.4</v>
      </c>
      <c r="J57" s="16">
        <f t="shared" si="1"/>
        <v>3977.022</v>
      </c>
      <c r="K57" s="37">
        <v>1613</v>
      </c>
      <c r="L57" s="16">
        <v>5681.45</v>
      </c>
      <c r="M57" s="15">
        <v>1.4</v>
      </c>
      <c r="N57" s="16">
        <f t="shared" si="2"/>
        <v>7954.029999999999</v>
      </c>
      <c r="O57" s="16">
        <v>8948.29</v>
      </c>
      <c r="P57" s="16">
        <v>287690.5</v>
      </c>
    </row>
    <row r="58" spans="1:16" ht="15">
      <c r="A58" s="8">
        <v>54</v>
      </c>
      <c r="B58" s="8" t="s">
        <v>63</v>
      </c>
      <c r="C58" s="39">
        <v>10</v>
      </c>
      <c r="D58" s="16">
        <v>11362.91</v>
      </c>
      <c r="E58" s="15">
        <v>1</v>
      </c>
      <c r="F58" s="16">
        <f t="shared" si="0"/>
        <v>11362.91</v>
      </c>
      <c r="G58" s="37">
        <v>8570</v>
      </c>
      <c r="H58" s="16">
        <v>2840.73</v>
      </c>
      <c r="I58" s="15">
        <v>1</v>
      </c>
      <c r="J58" s="16">
        <f t="shared" si="1"/>
        <v>2840.73</v>
      </c>
      <c r="K58" s="37">
        <v>6395</v>
      </c>
      <c r="L58" s="16">
        <v>5681.45</v>
      </c>
      <c r="M58" s="15">
        <v>1</v>
      </c>
      <c r="N58" s="16">
        <f t="shared" si="2"/>
        <v>5681.45</v>
      </c>
      <c r="O58" s="16">
        <v>5700</v>
      </c>
      <c r="P58" s="16">
        <v>729504.4</v>
      </c>
    </row>
    <row r="59" spans="1:16" ht="15">
      <c r="A59" s="8">
        <v>55</v>
      </c>
      <c r="B59" s="8" t="s">
        <v>64</v>
      </c>
      <c r="C59" s="39">
        <v>5</v>
      </c>
      <c r="D59" s="16">
        <v>11362.91</v>
      </c>
      <c r="E59" s="15">
        <v>1</v>
      </c>
      <c r="F59" s="16">
        <f t="shared" si="0"/>
        <v>11362.91</v>
      </c>
      <c r="G59" s="37">
        <v>1850</v>
      </c>
      <c r="H59" s="16">
        <v>2840.73</v>
      </c>
      <c r="I59" s="15">
        <v>1</v>
      </c>
      <c r="J59" s="16">
        <f t="shared" si="1"/>
        <v>2840.73</v>
      </c>
      <c r="K59" s="37">
        <v>1389</v>
      </c>
      <c r="L59" s="16">
        <v>5681.45</v>
      </c>
      <c r="M59" s="15">
        <v>1</v>
      </c>
      <c r="N59" s="16">
        <f t="shared" si="2"/>
        <v>5681.45</v>
      </c>
      <c r="O59" s="16">
        <v>12000</v>
      </c>
      <c r="P59" s="16">
        <v>158456.4</v>
      </c>
    </row>
    <row r="60" spans="1:16" ht="15">
      <c r="A60" s="8">
        <v>56</v>
      </c>
      <c r="B60" s="8" t="s">
        <v>65</v>
      </c>
      <c r="C60" s="39">
        <v>1</v>
      </c>
      <c r="D60" s="16">
        <v>11362.91</v>
      </c>
      <c r="E60" s="15">
        <v>1.2</v>
      </c>
      <c r="F60" s="16">
        <f t="shared" si="0"/>
        <v>13635.492</v>
      </c>
      <c r="G60" s="37">
        <v>9619</v>
      </c>
      <c r="H60" s="16">
        <v>2840.73</v>
      </c>
      <c r="I60" s="15">
        <v>1.2</v>
      </c>
      <c r="J60" s="16">
        <f t="shared" si="1"/>
        <v>3408.8759999999997</v>
      </c>
      <c r="K60" s="37">
        <v>9802</v>
      </c>
      <c r="L60" s="16">
        <v>5681.45</v>
      </c>
      <c r="M60" s="15">
        <v>1.2</v>
      </c>
      <c r="N60" s="16">
        <f t="shared" si="2"/>
        <v>6817.74</v>
      </c>
      <c r="O60" s="16">
        <v>0</v>
      </c>
      <c r="P60" s="16">
        <v>1195573.2</v>
      </c>
    </row>
    <row r="61" spans="1:16" ht="15">
      <c r="A61" s="8">
        <v>57</v>
      </c>
      <c r="B61" s="8" t="s">
        <v>66</v>
      </c>
      <c r="C61" s="39">
        <v>1</v>
      </c>
      <c r="D61" s="16">
        <v>11362.91</v>
      </c>
      <c r="E61" s="15">
        <v>1.15</v>
      </c>
      <c r="F61" s="16">
        <f t="shared" si="0"/>
        <v>13067.3465</v>
      </c>
      <c r="G61" s="37">
        <v>8838</v>
      </c>
      <c r="H61" s="16">
        <v>2840.73</v>
      </c>
      <c r="I61" s="15">
        <v>1.15</v>
      </c>
      <c r="J61" s="16">
        <f t="shared" si="1"/>
        <v>3266.8394999999996</v>
      </c>
      <c r="K61" s="37">
        <v>9925</v>
      </c>
      <c r="L61" s="16">
        <v>5681.45</v>
      </c>
      <c r="M61" s="15">
        <v>1.15</v>
      </c>
      <c r="N61" s="16">
        <f t="shared" si="2"/>
        <v>6533.6675</v>
      </c>
      <c r="O61" s="16">
        <v>0</v>
      </c>
      <c r="P61" s="16">
        <v>1124784.5</v>
      </c>
    </row>
    <row r="62" spans="1:16" ht="15">
      <c r="A62" s="8">
        <v>58</v>
      </c>
      <c r="B62" s="8" t="s">
        <v>67</v>
      </c>
      <c r="C62" s="39">
        <v>5</v>
      </c>
      <c r="D62" s="16">
        <v>11362.91</v>
      </c>
      <c r="E62" s="15">
        <v>1.15</v>
      </c>
      <c r="F62" s="16">
        <f t="shared" si="0"/>
        <v>13067.3465</v>
      </c>
      <c r="G62" s="37">
        <v>10500</v>
      </c>
      <c r="H62" s="16">
        <v>2840.73</v>
      </c>
      <c r="I62" s="15">
        <v>1.15</v>
      </c>
      <c r="J62" s="16">
        <f t="shared" si="1"/>
        <v>3266.8394999999996</v>
      </c>
      <c r="K62" s="37">
        <v>9535</v>
      </c>
      <c r="L62" s="16">
        <v>5681.45</v>
      </c>
      <c r="M62" s="15">
        <v>1.15</v>
      </c>
      <c r="N62" s="16">
        <f t="shared" si="2"/>
        <v>6533.6675</v>
      </c>
      <c r="O62" s="16">
        <v>21768884.69</v>
      </c>
      <c r="P62" s="16">
        <v>1181756.9</v>
      </c>
    </row>
    <row r="63" spans="1:16" ht="15">
      <c r="A63" s="8">
        <v>59</v>
      </c>
      <c r="B63" s="8" t="s">
        <v>68</v>
      </c>
      <c r="C63" s="39">
        <v>6</v>
      </c>
      <c r="D63" s="16">
        <v>11362.91</v>
      </c>
      <c r="E63" s="15">
        <v>1</v>
      </c>
      <c r="F63" s="16">
        <f t="shared" si="0"/>
        <v>11362.91</v>
      </c>
      <c r="G63" s="37">
        <v>3706</v>
      </c>
      <c r="H63" s="16">
        <v>2840.73</v>
      </c>
      <c r="I63" s="15">
        <v>1</v>
      </c>
      <c r="J63" s="16">
        <f t="shared" si="1"/>
        <v>2840.73</v>
      </c>
      <c r="K63" s="37">
        <v>1469</v>
      </c>
      <c r="L63" s="16">
        <v>5681.45</v>
      </c>
      <c r="M63" s="15">
        <v>1</v>
      </c>
      <c r="N63" s="16">
        <f t="shared" si="2"/>
        <v>5681.45</v>
      </c>
      <c r="O63" s="16">
        <v>0</v>
      </c>
      <c r="P63" s="16">
        <v>227303.7</v>
      </c>
    </row>
    <row r="64" spans="1:16" ht="15">
      <c r="A64" s="8">
        <v>60</v>
      </c>
      <c r="B64" s="8" t="s">
        <v>69</v>
      </c>
      <c r="C64" s="39">
        <v>12</v>
      </c>
      <c r="D64" s="16">
        <v>11362.91</v>
      </c>
      <c r="E64" s="15">
        <v>1</v>
      </c>
      <c r="F64" s="16">
        <f t="shared" si="0"/>
        <v>11362.91</v>
      </c>
      <c r="G64" s="37">
        <v>7020</v>
      </c>
      <c r="H64" s="16">
        <v>2840.73</v>
      </c>
      <c r="I64" s="15">
        <v>1</v>
      </c>
      <c r="J64" s="16">
        <f t="shared" si="1"/>
        <v>2840.73</v>
      </c>
      <c r="K64" s="37">
        <v>2874</v>
      </c>
      <c r="L64" s="16">
        <v>5681.45</v>
      </c>
      <c r="M64" s="15">
        <v>1</v>
      </c>
      <c r="N64" s="16">
        <f t="shared" si="2"/>
        <v>5681.45</v>
      </c>
      <c r="O64" s="16">
        <v>0</v>
      </c>
      <c r="P64" s="16">
        <v>436881.2</v>
      </c>
    </row>
    <row r="65" spans="1:16" ht="15">
      <c r="A65" s="8">
        <v>61</v>
      </c>
      <c r="B65" s="8" t="s">
        <v>70</v>
      </c>
      <c r="C65" s="39">
        <v>10</v>
      </c>
      <c r="D65" s="16">
        <v>11362.91</v>
      </c>
      <c r="E65" s="15">
        <v>1</v>
      </c>
      <c r="F65" s="16">
        <f t="shared" si="0"/>
        <v>11362.91</v>
      </c>
      <c r="G65" s="37">
        <v>2022</v>
      </c>
      <c r="H65" s="16">
        <v>2840.73</v>
      </c>
      <c r="I65" s="15">
        <v>1</v>
      </c>
      <c r="J65" s="16">
        <f t="shared" si="1"/>
        <v>2840.73</v>
      </c>
      <c r="K65" s="37">
        <v>1664</v>
      </c>
      <c r="L65" s="16">
        <v>5681.45</v>
      </c>
      <c r="M65" s="15">
        <v>1</v>
      </c>
      <c r="N65" s="16">
        <f t="shared" si="2"/>
        <v>5681.45</v>
      </c>
      <c r="O65" s="16">
        <v>500000</v>
      </c>
      <c r="P65" s="16">
        <v>184238.2</v>
      </c>
    </row>
    <row r="66" spans="1:16" ht="15">
      <c r="A66" s="8">
        <v>62</v>
      </c>
      <c r="B66" s="8" t="s">
        <v>71</v>
      </c>
      <c r="C66" s="39">
        <v>27</v>
      </c>
      <c r="D66" s="16">
        <v>11362.91</v>
      </c>
      <c r="E66" s="15">
        <v>1.1</v>
      </c>
      <c r="F66" s="16">
        <f t="shared" si="0"/>
        <v>12499.201000000001</v>
      </c>
      <c r="G66" s="37">
        <v>16175</v>
      </c>
      <c r="H66" s="16">
        <v>2840.73</v>
      </c>
      <c r="I66" s="15">
        <v>1</v>
      </c>
      <c r="J66" s="16">
        <f t="shared" si="1"/>
        <v>2840.73</v>
      </c>
      <c r="K66" s="37">
        <v>15293</v>
      </c>
      <c r="L66" s="16">
        <v>5681.45</v>
      </c>
      <c r="M66" s="15">
        <v>1</v>
      </c>
      <c r="N66" s="16">
        <f t="shared" si="2"/>
        <v>5681.45</v>
      </c>
      <c r="O66" s="16">
        <v>24552245.99</v>
      </c>
      <c r="P66" s="16">
        <v>1622624.7</v>
      </c>
    </row>
    <row r="67" spans="1:16" ht="15">
      <c r="A67" s="8">
        <v>63</v>
      </c>
      <c r="B67" s="8" t="s">
        <v>72</v>
      </c>
      <c r="C67" s="39">
        <v>5</v>
      </c>
      <c r="D67" s="16">
        <v>11362.91</v>
      </c>
      <c r="E67" s="15">
        <v>1</v>
      </c>
      <c r="F67" s="16">
        <f t="shared" si="0"/>
        <v>11362.91</v>
      </c>
      <c r="G67" s="37">
        <v>3352</v>
      </c>
      <c r="H67" s="16">
        <v>2840.73</v>
      </c>
      <c r="I67" s="15">
        <v>1</v>
      </c>
      <c r="J67" s="16">
        <f t="shared" si="1"/>
        <v>2840.73</v>
      </c>
      <c r="K67" s="37">
        <v>2838</v>
      </c>
      <c r="L67" s="16">
        <v>5681.45</v>
      </c>
      <c r="M67" s="15">
        <v>1</v>
      </c>
      <c r="N67" s="16">
        <f t="shared" si="2"/>
        <v>5681.45</v>
      </c>
      <c r="O67" s="16">
        <v>442642.03</v>
      </c>
      <c r="P67" s="16">
        <v>308877.4</v>
      </c>
    </row>
    <row r="68" spans="1:16" ht="15">
      <c r="A68" s="8">
        <v>64</v>
      </c>
      <c r="B68" s="8" t="s">
        <v>73</v>
      </c>
      <c r="C68" s="39">
        <v>18</v>
      </c>
      <c r="D68" s="16">
        <v>11362.91</v>
      </c>
      <c r="E68" s="15">
        <v>1</v>
      </c>
      <c r="F68" s="16">
        <f t="shared" si="0"/>
        <v>11362.91</v>
      </c>
      <c r="G68" s="37">
        <v>10549</v>
      </c>
      <c r="H68" s="16">
        <v>2840.73</v>
      </c>
      <c r="I68" s="15">
        <v>1</v>
      </c>
      <c r="J68" s="16">
        <f t="shared" si="1"/>
        <v>2840.73</v>
      </c>
      <c r="K68" s="37">
        <v>8180</v>
      </c>
      <c r="L68" s="16">
        <v>5681.45</v>
      </c>
      <c r="M68" s="15">
        <v>1</v>
      </c>
      <c r="N68" s="16">
        <f t="shared" si="2"/>
        <v>5681.45</v>
      </c>
      <c r="O68" s="16">
        <v>842499.32</v>
      </c>
      <c r="P68" s="16">
        <v>920590.3</v>
      </c>
    </row>
    <row r="69" spans="1:16" ht="15">
      <c r="A69" s="8">
        <v>65</v>
      </c>
      <c r="B69" s="8" t="s">
        <v>74</v>
      </c>
      <c r="C69" s="39">
        <v>11</v>
      </c>
      <c r="D69" s="16">
        <v>11362.91</v>
      </c>
      <c r="E69" s="15">
        <v>1</v>
      </c>
      <c r="F69" s="16">
        <f t="shared" si="0"/>
        <v>11362.91</v>
      </c>
      <c r="G69" s="37">
        <v>10431</v>
      </c>
      <c r="H69" s="16">
        <v>2840.73</v>
      </c>
      <c r="I69" s="15">
        <v>1</v>
      </c>
      <c r="J69" s="16">
        <f t="shared" si="1"/>
        <v>2840.73</v>
      </c>
      <c r="K69" s="37">
        <v>7810</v>
      </c>
      <c r="L69" s="16">
        <v>5681.45</v>
      </c>
      <c r="M69" s="15">
        <v>1</v>
      </c>
      <c r="N69" s="16">
        <f t="shared" si="2"/>
        <v>5681.45</v>
      </c>
      <c r="O69" s="16">
        <v>167700</v>
      </c>
      <c r="P69" s="16">
        <v>889713</v>
      </c>
    </row>
    <row r="70" spans="1:16" ht="15">
      <c r="A70" s="8">
        <v>66</v>
      </c>
      <c r="B70" s="8" t="s">
        <v>75</v>
      </c>
      <c r="C70" s="39">
        <v>15</v>
      </c>
      <c r="D70" s="16">
        <v>11362.91</v>
      </c>
      <c r="E70" s="15">
        <v>1.5</v>
      </c>
      <c r="F70" s="16">
        <f aca="true" t="shared" si="3" ref="F70:F87">D70*E70</f>
        <v>17044.364999999998</v>
      </c>
      <c r="G70" s="37">
        <v>2003</v>
      </c>
      <c r="H70" s="16">
        <v>2840.73</v>
      </c>
      <c r="I70" s="15">
        <v>1.5</v>
      </c>
      <c r="J70" s="16">
        <f aca="true" t="shared" si="4" ref="J70:J87">H70*I70</f>
        <v>4261.095</v>
      </c>
      <c r="K70" s="37">
        <v>1342</v>
      </c>
      <c r="L70" s="16">
        <v>5681.45</v>
      </c>
      <c r="M70" s="15">
        <v>1.5</v>
      </c>
      <c r="N70" s="16">
        <f aca="true" t="shared" si="5" ref="N70:N87">L70*M70</f>
        <v>8522.175</v>
      </c>
      <c r="O70" s="16">
        <v>253875.65</v>
      </c>
      <c r="P70" s="16">
        <v>242982.7</v>
      </c>
    </row>
    <row r="71" spans="1:16" ht="15">
      <c r="A71" s="8">
        <v>67</v>
      </c>
      <c r="B71" s="8" t="s">
        <v>76</v>
      </c>
      <c r="C71" s="39">
        <v>4</v>
      </c>
      <c r="D71" s="16">
        <v>11362.91</v>
      </c>
      <c r="E71" s="15">
        <v>1.152</v>
      </c>
      <c r="F71" s="16">
        <f t="shared" si="3"/>
        <v>13090.07232</v>
      </c>
      <c r="G71" s="37">
        <v>15216</v>
      </c>
      <c r="H71" s="16">
        <v>2840.73</v>
      </c>
      <c r="I71" s="15">
        <v>1.152</v>
      </c>
      <c r="J71" s="16">
        <f t="shared" si="4"/>
        <v>3272.52096</v>
      </c>
      <c r="K71" s="37">
        <v>12071</v>
      </c>
      <c r="L71" s="16">
        <v>5681.45</v>
      </c>
      <c r="M71" s="15">
        <v>1.152</v>
      </c>
      <c r="N71" s="16">
        <f t="shared" si="5"/>
        <v>6545.0304</v>
      </c>
      <c r="O71" s="16">
        <v>24241186.98</v>
      </c>
      <c r="P71" s="16">
        <v>1570466.4</v>
      </c>
    </row>
    <row r="72" spans="1:16" ht="15">
      <c r="A72" s="8">
        <v>68</v>
      </c>
      <c r="B72" s="8" t="s">
        <v>77</v>
      </c>
      <c r="C72" s="39">
        <v>8</v>
      </c>
      <c r="D72" s="16">
        <v>11362.91</v>
      </c>
      <c r="E72" s="15">
        <v>1</v>
      </c>
      <c r="F72" s="16">
        <f t="shared" si="3"/>
        <v>11362.91</v>
      </c>
      <c r="G72" s="37">
        <v>3302</v>
      </c>
      <c r="H72" s="16">
        <v>2840.73</v>
      </c>
      <c r="I72" s="15">
        <v>1</v>
      </c>
      <c r="J72" s="16">
        <f t="shared" si="4"/>
        <v>2840.73</v>
      </c>
      <c r="K72" s="37">
        <v>2051</v>
      </c>
      <c r="L72" s="16">
        <v>5681.45</v>
      </c>
      <c r="M72" s="15">
        <v>1</v>
      </c>
      <c r="N72" s="16">
        <f t="shared" si="5"/>
        <v>5681.45</v>
      </c>
      <c r="O72" s="16">
        <v>1500</v>
      </c>
      <c r="P72" s="16">
        <v>253485.3</v>
      </c>
    </row>
    <row r="73" spans="1:16" ht="15">
      <c r="A73" s="8">
        <v>69</v>
      </c>
      <c r="B73" s="8" t="s">
        <v>78</v>
      </c>
      <c r="C73" s="39">
        <v>3</v>
      </c>
      <c r="D73" s="16">
        <v>11362.91</v>
      </c>
      <c r="E73" s="15">
        <v>1</v>
      </c>
      <c r="F73" s="16">
        <f t="shared" si="3"/>
        <v>11362.91</v>
      </c>
      <c r="G73" s="37">
        <v>3705</v>
      </c>
      <c r="H73" s="16">
        <v>2840.73</v>
      </c>
      <c r="I73" s="15">
        <v>1</v>
      </c>
      <c r="J73" s="16">
        <f t="shared" si="4"/>
        <v>2840.73</v>
      </c>
      <c r="K73" s="37">
        <v>3403</v>
      </c>
      <c r="L73" s="16">
        <v>5681.45</v>
      </c>
      <c r="M73" s="15">
        <v>1</v>
      </c>
      <c r="N73" s="16">
        <f t="shared" si="5"/>
        <v>5681.45</v>
      </c>
      <c r="O73" s="16">
        <v>15000</v>
      </c>
      <c r="P73" s="16">
        <v>358730.6</v>
      </c>
    </row>
    <row r="74" spans="1:16" ht="15">
      <c r="A74" s="8">
        <v>70</v>
      </c>
      <c r="B74" s="8" t="s">
        <v>79</v>
      </c>
      <c r="C74" s="39">
        <v>8</v>
      </c>
      <c r="D74" s="16">
        <v>11362.91</v>
      </c>
      <c r="E74" s="15">
        <v>1</v>
      </c>
      <c r="F74" s="16">
        <f t="shared" si="3"/>
        <v>11362.91</v>
      </c>
      <c r="G74" s="37">
        <v>3918</v>
      </c>
      <c r="H74" s="16">
        <v>2840.73</v>
      </c>
      <c r="I74" s="15">
        <v>1</v>
      </c>
      <c r="J74" s="16">
        <f t="shared" si="4"/>
        <v>2840.73</v>
      </c>
      <c r="K74" s="37">
        <v>3197</v>
      </c>
      <c r="L74" s="16">
        <v>5681.45</v>
      </c>
      <c r="M74" s="15">
        <v>1</v>
      </c>
      <c r="N74" s="16">
        <f t="shared" si="5"/>
        <v>5681.45</v>
      </c>
      <c r="O74" s="16">
        <v>6054074.1</v>
      </c>
      <c r="P74" s="16">
        <v>358667.8</v>
      </c>
    </row>
    <row r="75" spans="1:16" ht="15">
      <c r="A75" s="8">
        <v>71</v>
      </c>
      <c r="B75" s="8" t="s">
        <v>80</v>
      </c>
      <c r="C75" s="39">
        <v>15</v>
      </c>
      <c r="D75" s="16">
        <v>11362.91</v>
      </c>
      <c r="E75" s="15">
        <v>1.4</v>
      </c>
      <c r="F75" s="16">
        <f t="shared" si="3"/>
        <v>15908.073999999999</v>
      </c>
      <c r="G75" s="37">
        <v>3500</v>
      </c>
      <c r="H75" s="16">
        <v>2840.73</v>
      </c>
      <c r="I75" s="15">
        <v>1.4</v>
      </c>
      <c r="J75" s="16">
        <f t="shared" si="4"/>
        <v>3977.022</v>
      </c>
      <c r="K75" s="37">
        <v>4117</v>
      </c>
      <c r="L75" s="16">
        <v>5681.45</v>
      </c>
      <c r="M75" s="15">
        <v>1.4</v>
      </c>
      <c r="N75" s="16">
        <f t="shared" si="5"/>
        <v>7954.029999999999</v>
      </c>
      <c r="O75" s="16">
        <v>6528829.31</v>
      </c>
      <c r="P75" s="16">
        <v>569388.1</v>
      </c>
    </row>
    <row r="76" spans="1:16" ht="15">
      <c r="A76" s="8">
        <v>72</v>
      </c>
      <c r="B76" s="8" t="s">
        <v>81</v>
      </c>
      <c r="C76" s="39">
        <v>10</v>
      </c>
      <c r="D76" s="16">
        <v>11362.91</v>
      </c>
      <c r="E76" s="15">
        <v>1</v>
      </c>
      <c r="F76" s="16">
        <f t="shared" si="3"/>
        <v>11362.91</v>
      </c>
      <c r="G76" s="37">
        <v>5135</v>
      </c>
      <c r="H76" s="16">
        <v>2840.73</v>
      </c>
      <c r="I76" s="15">
        <v>1</v>
      </c>
      <c r="J76" s="16">
        <f t="shared" si="4"/>
        <v>2840.73</v>
      </c>
      <c r="K76" s="37">
        <v>3624</v>
      </c>
      <c r="L76" s="16">
        <v>5681.45</v>
      </c>
      <c r="M76" s="15">
        <v>1</v>
      </c>
      <c r="N76" s="16">
        <f t="shared" si="5"/>
        <v>5681.45</v>
      </c>
      <c r="O76" s="16">
        <v>7843303.5</v>
      </c>
      <c r="P76" s="16">
        <v>431327.5</v>
      </c>
    </row>
    <row r="77" spans="1:16" ht="15">
      <c r="A77" s="8">
        <v>73</v>
      </c>
      <c r="B77" s="8" t="s">
        <v>82</v>
      </c>
      <c r="C77" s="39">
        <v>21</v>
      </c>
      <c r="D77" s="16">
        <v>11362.91</v>
      </c>
      <c r="E77" s="15">
        <v>1.16</v>
      </c>
      <c r="F77" s="16">
        <f t="shared" si="3"/>
        <v>13180.9756</v>
      </c>
      <c r="G77" s="37">
        <v>6500</v>
      </c>
      <c r="H77" s="16">
        <v>2840.73</v>
      </c>
      <c r="I77" s="15">
        <v>1.16</v>
      </c>
      <c r="J77" s="16">
        <f t="shared" si="4"/>
        <v>3295.2468</v>
      </c>
      <c r="K77" s="37">
        <v>6131</v>
      </c>
      <c r="L77" s="16">
        <v>5681.45</v>
      </c>
      <c r="M77" s="15">
        <v>1.16</v>
      </c>
      <c r="N77" s="16">
        <f t="shared" si="5"/>
        <v>6590.481999999999</v>
      </c>
      <c r="O77" s="16">
        <v>2621291</v>
      </c>
      <c r="P77" s="16">
        <v>747847.1</v>
      </c>
    </row>
    <row r="78" spans="1:16" ht="15">
      <c r="A78" s="8">
        <v>74</v>
      </c>
      <c r="B78" s="8" t="s">
        <v>83</v>
      </c>
      <c r="C78" s="39">
        <v>0</v>
      </c>
      <c r="D78" s="16">
        <v>11362.91</v>
      </c>
      <c r="E78" s="15">
        <v>1</v>
      </c>
      <c r="F78" s="16">
        <f t="shared" si="3"/>
        <v>11362.91</v>
      </c>
      <c r="G78" s="37">
        <v>4334</v>
      </c>
      <c r="H78" s="16">
        <v>2840.73</v>
      </c>
      <c r="I78" s="15">
        <v>1</v>
      </c>
      <c r="J78" s="16">
        <f t="shared" si="4"/>
        <v>2840.73</v>
      </c>
      <c r="K78" s="37">
        <v>3778</v>
      </c>
      <c r="L78" s="16">
        <v>5681.45</v>
      </c>
      <c r="M78" s="15">
        <v>1</v>
      </c>
      <c r="N78" s="16">
        <f t="shared" si="5"/>
        <v>5681.45</v>
      </c>
      <c r="O78" s="16">
        <v>1725698.16</v>
      </c>
      <c r="P78" s="16">
        <v>407040.6</v>
      </c>
    </row>
    <row r="79" spans="1:16" ht="15">
      <c r="A79" s="8">
        <v>75</v>
      </c>
      <c r="B79" s="8" t="s">
        <v>84</v>
      </c>
      <c r="C79" s="39">
        <v>32</v>
      </c>
      <c r="D79" s="16">
        <v>11362.91</v>
      </c>
      <c r="E79" s="15">
        <v>1.15</v>
      </c>
      <c r="F79" s="16">
        <f t="shared" si="3"/>
        <v>13067.3465</v>
      </c>
      <c r="G79" s="37">
        <v>13148</v>
      </c>
      <c r="H79" s="16">
        <v>2840.73</v>
      </c>
      <c r="I79" s="15">
        <v>1.15</v>
      </c>
      <c r="J79" s="16">
        <f t="shared" si="4"/>
        <v>3266.8394999999996</v>
      </c>
      <c r="K79" s="37">
        <v>13957</v>
      </c>
      <c r="L79" s="16">
        <v>5681.45</v>
      </c>
      <c r="M79" s="15">
        <v>1.15</v>
      </c>
      <c r="N79" s="16">
        <f t="shared" si="5"/>
        <v>6533.6675</v>
      </c>
      <c r="O79" s="16">
        <v>1100000</v>
      </c>
      <c r="P79" s="16">
        <v>1615831.5</v>
      </c>
    </row>
    <row r="80" spans="1:16" ht="15">
      <c r="A80" s="8">
        <v>76</v>
      </c>
      <c r="B80" s="8" t="s">
        <v>85</v>
      </c>
      <c r="C80" s="39">
        <v>14</v>
      </c>
      <c r="D80" s="16">
        <v>11362.91</v>
      </c>
      <c r="E80" s="15">
        <v>1</v>
      </c>
      <c r="F80" s="16">
        <f t="shared" si="3"/>
        <v>11362.91</v>
      </c>
      <c r="G80" s="37">
        <v>3637</v>
      </c>
      <c r="H80" s="16">
        <v>2840.73</v>
      </c>
      <c r="I80" s="15">
        <v>1</v>
      </c>
      <c r="J80" s="16">
        <f t="shared" si="4"/>
        <v>2840.73</v>
      </c>
      <c r="K80" s="37">
        <v>2351</v>
      </c>
      <c r="L80" s="16">
        <v>5681.45</v>
      </c>
      <c r="M80" s="15">
        <v>1</v>
      </c>
      <c r="N80" s="16">
        <f t="shared" si="5"/>
        <v>5681.45</v>
      </c>
      <c r="O80" s="16">
        <v>5679856.05</v>
      </c>
      <c r="P80" s="16">
        <v>291854.7</v>
      </c>
    </row>
    <row r="81" spans="1:16" ht="15">
      <c r="A81" s="8">
        <v>77</v>
      </c>
      <c r="B81" s="8" t="s">
        <v>86</v>
      </c>
      <c r="C81" s="39">
        <v>160</v>
      </c>
      <c r="D81" s="16">
        <v>11362.91</v>
      </c>
      <c r="E81" s="15">
        <v>1</v>
      </c>
      <c r="F81" s="16">
        <f t="shared" si="3"/>
        <v>11362.91</v>
      </c>
      <c r="G81" s="37">
        <v>17700</v>
      </c>
      <c r="H81" s="16">
        <v>2840.73</v>
      </c>
      <c r="I81" s="15">
        <v>1</v>
      </c>
      <c r="J81" s="16">
        <f t="shared" si="4"/>
        <v>2840.73</v>
      </c>
      <c r="K81" s="37">
        <v>21077</v>
      </c>
      <c r="L81" s="16">
        <v>5681.45</v>
      </c>
      <c r="M81" s="15">
        <v>1</v>
      </c>
      <c r="N81" s="16">
        <f t="shared" si="5"/>
        <v>5681.45</v>
      </c>
      <c r="O81" s="16">
        <v>20000</v>
      </c>
      <c r="P81" s="16">
        <v>2062182.9</v>
      </c>
    </row>
    <row r="82" spans="1:16" ht="15">
      <c r="A82" s="8">
        <v>78</v>
      </c>
      <c r="B82" s="8" t="s">
        <v>87</v>
      </c>
      <c r="C82" s="39">
        <v>70</v>
      </c>
      <c r="D82" s="16">
        <v>11362.91</v>
      </c>
      <c r="E82" s="15">
        <v>1</v>
      </c>
      <c r="F82" s="16">
        <f t="shared" si="3"/>
        <v>11362.91</v>
      </c>
      <c r="G82" s="37">
        <v>9303</v>
      </c>
      <c r="H82" s="16">
        <v>2840.73</v>
      </c>
      <c r="I82" s="15">
        <v>1</v>
      </c>
      <c r="J82" s="16">
        <f t="shared" si="4"/>
        <v>2840.73</v>
      </c>
      <c r="K82" s="37">
        <v>7828</v>
      </c>
      <c r="L82" s="16">
        <v>5681.45</v>
      </c>
      <c r="M82" s="15">
        <v>1</v>
      </c>
      <c r="N82" s="16">
        <f t="shared" si="5"/>
        <v>5681.45</v>
      </c>
      <c r="O82" s="16">
        <v>7516911.09</v>
      </c>
      <c r="P82" s="16">
        <v>867882.2</v>
      </c>
    </row>
    <row r="83" spans="1:16" ht="15">
      <c r="A83" s="8">
        <v>79</v>
      </c>
      <c r="B83" s="8" t="s">
        <v>88</v>
      </c>
      <c r="C83" s="39">
        <v>2</v>
      </c>
      <c r="D83" s="16">
        <v>11362.91</v>
      </c>
      <c r="E83" s="15">
        <v>1.27</v>
      </c>
      <c r="F83" s="16">
        <f t="shared" si="3"/>
        <v>14430.8957</v>
      </c>
      <c r="G83" s="37">
        <v>957</v>
      </c>
      <c r="H83" s="16">
        <v>2840.73</v>
      </c>
      <c r="I83" s="15">
        <v>1.27</v>
      </c>
      <c r="J83" s="16">
        <f t="shared" si="4"/>
        <v>3607.7271</v>
      </c>
      <c r="K83" s="37">
        <v>757</v>
      </c>
      <c r="L83" s="16">
        <v>5681.45</v>
      </c>
      <c r="M83" s="15">
        <v>1.27</v>
      </c>
      <c r="N83" s="16">
        <f t="shared" si="5"/>
        <v>7215.4415</v>
      </c>
      <c r="O83" s="16">
        <v>1786472.53</v>
      </c>
      <c r="P83" s="16">
        <v>109109</v>
      </c>
    </row>
    <row r="84" spans="1:16" ht="15">
      <c r="A84" s="8">
        <v>80</v>
      </c>
      <c r="B84" s="8" t="s">
        <v>89</v>
      </c>
      <c r="C84" s="39">
        <v>1</v>
      </c>
      <c r="D84" s="16">
        <v>11362.91</v>
      </c>
      <c r="E84" s="15">
        <v>2</v>
      </c>
      <c r="F84" s="16">
        <f t="shared" si="3"/>
        <v>22725.82</v>
      </c>
      <c r="G84" s="37">
        <v>170</v>
      </c>
      <c r="H84" s="16">
        <v>2840.73</v>
      </c>
      <c r="I84" s="15">
        <v>2</v>
      </c>
      <c r="J84" s="16">
        <f t="shared" si="4"/>
        <v>5681.46</v>
      </c>
      <c r="K84" s="37">
        <v>120</v>
      </c>
      <c r="L84" s="16">
        <v>5681.45</v>
      </c>
      <c r="M84" s="15">
        <v>2</v>
      </c>
      <c r="N84" s="16">
        <f t="shared" si="5"/>
        <v>11362.9</v>
      </c>
      <c r="O84" s="16">
        <v>219872.27</v>
      </c>
      <c r="P84" s="16">
        <v>28445.3</v>
      </c>
    </row>
    <row r="85" spans="1:16" ht="15">
      <c r="A85" s="8">
        <v>81</v>
      </c>
      <c r="B85" s="8" t="s">
        <v>90</v>
      </c>
      <c r="C85" s="39">
        <v>60</v>
      </c>
      <c r="D85" s="16">
        <v>11362.91</v>
      </c>
      <c r="E85" s="15">
        <v>1.5</v>
      </c>
      <c r="F85" s="16">
        <f t="shared" si="3"/>
        <v>17044.364999999998</v>
      </c>
      <c r="G85" s="37">
        <v>5200</v>
      </c>
      <c r="H85" s="16">
        <v>2840.73</v>
      </c>
      <c r="I85" s="15">
        <v>1.5</v>
      </c>
      <c r="J85" s="16">
        <f t="shared" si="4"/>
        <v>4261.095</v>
      </c>
      <c r="K85" s="37">
        <v>6436</v>
      </c>
      <c r="L85" s="16">
        <v>5681.45</v>
      </c>
      <c r="M85" s="15">
        <v>1.5</v>
      </c>
      <c r="N85" s="16">
        <f t="shared" si="5"/>
        <v>8522.175</v>
      </c>
      <c r="O85" s="16">
        <v>312180.42</v>
      </c>
      <c r="P85" s="16">
        <v>936661.1</v>
      </c>
    </row>
    <row r="86" spans="1:16" ht="15">
      <c r="A86" s="8">
        <v>82</v>
      </c>
      <c r="B86" s="8" t="s">
        <v>91</v>
      </c>
      <c r="C86" s="39">
        <v>2</v>
      </c>
      <c r="D86" s="16">
        <v>11362.91</v>
      </c>
      <c r="E86" s="15">
        <v>1.5</v>
      </c>
      <c r="F86" s="16">
        <f t="shared" si="3"/>
        <v>17044.364999999998</v>
      </c>
      <c r="G86" s="37">
        <v>2000</v>
      </c>
      <c r="H86" s="16">
        <v>2840.73</v>
      </c>
      <c r="I86" s="15">
        <v>1.5</v>
      </c>
      <c r="J86" s="16">
        <f t="shared" si="4"/>
        <v>4261.095</v>
      </c>
      <c r="K86" s="37">
        <v>1699</v>
      </c>
      <c r="L86" s="16">
        <v>5681.45</v>
      </c>
      <c r="M86" s="15">
        <v>1.5</v>
      </c>
      <c r="N86" s="16">
        <f t="shared" si="5"/>
        <v>8522.175</v>
      </c>
      <c r="O86" s="16">
        <v>45161.88</v>
      </c>
      <c r="P86" s="16">
        <v>276470.6</v>
      </c>
    </row>
    <row r="87" spans="1:16" ht="15">
      <c r="A87" s="8">
        <v>83</v>
      </c>
      <c r="B87" s="8" t="s">
        <v>92</v>
      </c>
      <c r="C87" s="39">
        <v>0</v>
      </c>
      <c r="D87" s="16">
        <v>11362.91</v>
      </c>
      <c r="E87" s="15">
        <v>1.4</v>
      </c>
      <c r="F87" s="16">
        <f t="shared" si="3"/>
        <v>15908.073999999999</v>
      </c>
      <c r="G87" s="37">
        <v>72</v>
      </c>
      <c r="H87" s="16">
        <v>2840.73</v>
      </c>
      <c r="I87" s="15">
        <v>1.4</v>
      </c>
      <c r="J87" s="16">
        <f t="shared" si="4"/>
        <v>3977.022</v>
      </c>
      <c r="K87" s="37">
        <v>84</v>
      </c>
      <c r="L87" s="16">
        <v>5681.45</v>
      </c>
      <c r="M87" s="15">
        <v>1.4</v>
      </c>
      <c r="N87" s="16">
        <f t="shared" si="5"/>
        <v>7954.029999999999</v>
      </c>
      <c r="O87" s="16">
        <v>0</v>
      </c>
      <c r="P87" s="16">
        <v>11453.8</v>
      </c>
    </row>
    <row r="88" spans="1:16" ht="15">
      <c r="A88" s="8"/>
      <c r="B88" s="8" t="s">
        <v>93</v>
      </c>
      <c r="C88" s="19"/>
      <c r="D88" s="16"/>
      <c r="E88" s="16"/>
      <c r="F88" s="16"/>
      <c r="G88" s="37"/>
      <c r="H88" s="16"/>
      <c r="I88" s="16"/>
      <c r="J88" s="16"/>
      <c r="K88" s="37"/>
      <c r="L88" s="16"/>
      <c r="M88" s="16"/>
      <c r="N88" s="16"/>
      <c r="O88" s="16"/>
      <c r="P88" s="36">
        <v>2501315.7</v>
      </c>
    </row>
    <row r="89" spans="1:16" ht="15">
      <c r="A89" s="8"/>
      <c r="B89" s="8" t="s">
        <v>94</v>
      </c>
      <c r="C89" s="20">
        <f>SUM(C5:C88)</f>
        <v>1006</v>
      </c>
      <c r="D89" s="36"/>
      <c r="E89" s="36"/>
      <c r="F89" s="36"/>
      <c r="G89" s="33">
        <f>SUM(G5:G88)</f>
        <v>542077</v>
      </c>
      <c r="H89" s="36"/>
      <c r="I89" s="36"/>
      <c r="J89" s="36"/>
      <c r="K89" s="33">
        <f>SUM(K5:K88)</f>
        <v>541613</v>
      </c>
      <c r="L89" s="36"/>
      <c r="M89" s="36"/>
      <c r="N89" s="36"/>
      <c r="O89" s="36">
        <f>SUM(O5:O88)</f>
        <v>386946168.71</v>
      </c>
      <c r="P89" s="36">
        <f>SUM(P5:P88)</f>
        <v>63495812.70000001</v>
      </c>
    </row>
    <row r="90" spans="3:16" ht="14.25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18.75">
      <c r="A91" s="10"/>
      <c r="B91" s="10"/>
      <c r="C91" s="10"/>
      <c r="D91" s="10"/>
      <c r="E91" s="10"/>
      <c r="P91" s="13"/>
    </row>
    <row r="92" spans="1:16" ht="15.7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P92" s="13"/>
    </row>
    <row r="93" spans="1:11" ht="15.7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</row>
  </sheetData>
  <sheetProtection/>
  <mergeCells count="11">
    <mergeCell ref="P2:P3"/>
    <mergeCell ref="B1:P1"/>
    <mergeCell ref="A2:A3"/>
    <mergeCell ref="B2:B3"/>
    <mergeCell ref="C2:C3"/>
    <mergeCell ref="D2:F2"/>
    <mergeCell ref="G2:G3"/>
    <mergeCell ref="H2:J2"/>
    <mergeCell ref="K2:K3"/>
    <mergeCell ref="L2:N2"/>
    <mergeCell ref="O2:O3"/>
  </mergeCells>
  <printOptions/>
  <pageMargins left="0" right="0" top="0.5905511811023623" bottom="0.5905511811023623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KushnaryovaGV</dc:creator>
  <cp:keywords/>
  <dc:description/>
  <cp:lastModifiedBy>maksimovaig</cp:lastModifiedBy>
  <cp:lastPrinted>2013-07-30T07:45:03Z</cp:lastPrinted>
  <dcterms:created xsi:type="dcterms:W3CDTF">2008-05-08T07:04:54Z</dcterms:created>
  <dcterms:modified xsi:type="dcterms:W3CDTF">2013-07-30T09:43:00Z</dcterms:modified>
  <cp:category/>
  <cp:version/>
  <cp:contentType/>
  <cp:contentStatus/>
</cp:coreProperties>
</file>