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1355" windowHeight="8190"/>
  </bookViews>
  <sheets>
    <sheet name="Расчет протребности" sheetId="30" r:id="rId1"/>
  </sheets>
  <definedNames>
    <definedName name="_xlnm.Print_Titles" localSheetId="0">'Расчет протребности'!$3:$4</definedName>
    <definedName name="_xlnm.Print_Area" localSheetId="0">'Расчет протребности'!$A$1:$G$90</definedName>
  </definedNames>
  <calcPr calcId="125725"/>
</workbook>
</file>

<file path=xl/calcChain.xml><?xml version="1.0" encoding="utf-8"?>
<calcChain xmlns="http://schemas.openxmlformats.org/spreadsheetml/2006/main">
  <c r="G89" i="30"/>
  <c r="E89"/>
  <c r="D89"/>
  <c r="C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89" l="1"/>
</calcChain>
</file>

<file path=xl/sharedStrings.xml><?xml version="1.0" encoding="utf-8"?>
<sst xmlns="http://schemas.openxmlformats.org/spreadsheetml/2006/main" count="92" uniqueCount="92">
  <si>
    <t>Стоимость проезда на междугородном транспорте организованных групп детей к местам отдыха и обратно</t>
  </si>
  <si>
    <t xml:space="preserve">Расчетная стоимость путевки в организации отдыха детей и их оздоровления, расположенные на территории Республики Крым и г. Севастополя                      </t>
  </si>
  <si>
    <t>№ п\п</t>
  </si>
  <si>
    <t>Наименование субъекта Российской Федерации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</si>
  <si>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</si>
  <si>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</si>
  <si>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</si>
  <si>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</si>
  <si>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</si>
  <si>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</si>
  <si>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</si>
  <si>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</si>
  <si>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 xml:space="preserve">Карачаево-Черкесская Республика </t>
  </si>
  <si>
    <t xml:space="preserve">Республика Карелия 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</si>
  <si>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</si>
  <si>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</si>
  <si>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</si>
  <si>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</si>
  <si>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</si>
  <si>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</si>
  <si>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</si>
  <si>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</si>
  <si>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</si>
  <si>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</si>
  <si>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 xml:space="preserve">Чувашская Республика – Чувашия 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</si>
  <si>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</si>
  <si>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</si>
  <si>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</si>
  <si>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</si>
  <si>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</si>
  <si>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</si>
  <si>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</si>
  <si>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</si>
  <si>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</si>
  <si>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</si>
  <si>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</si>
  <si>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 xml:space="preserve">Ненецкий автономный округ </t>
  </si>
  <si>
    <t>Астраханская область</t>
  </si>
  <si>
    <t>Белгородская область</t>
  </si>
  <si>
    <t>Брянская область</t>
  </si>
  <si>
    <t xml:space="preserve">Владимирская область 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</si>
  <si>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</si>
  <si>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</si>
  <si>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</si>
  <si>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</si>
  <si>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</si>
  <si>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</si>
  <si>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</si>
  <si>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</si>
  <si>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</si>
  <si>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</si>
  <si>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</si>
  <si>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</si>
  <si>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</si>
  <si>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</si>
  <si>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</si>
  <si>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</si>
  <si>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</si>
  <si>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</si>
  <si>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</si>
  <si>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</si>
  <si>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 xml:space="preserve">Омская область                       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</si>
  <si>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</si>
  <si>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</si>
  <si>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</si>
  <si>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</si>
  <si>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</si>
  <si>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</si>
  <si>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</si>
  <si>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</si>
  <si>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</si>
  <si>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</si>
  <si>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 xml:space="preserve">Смоленская область                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</si>
  <si>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</si>
  <si>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</si>
  <si>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</si>
  <si>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</si>
  <si>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</si>
  <si>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</si>
  <si>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</si>
  <si>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</si>
  <si>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город Москва</t>
  </si>
  <si>
    <t>город Санкт-Петербург</t>
  </si>
  <si>
    <t>Еврейская автономная область</t>
  </si>
  <si>
    <t>Ханты-Мансийский автономный округ</t>
  </si>
  <si>
    <t>Чукотский автономный округ</t>
  </si>
  <si>
    <t>Ямало-Ненецкий автономный округ</t>
  </si>
  <si>
    <t>ИТОГО</t>
  </si>
  <si>
    <t xml:space="preserve"> Расчет потребности в 2014 году в средствах федерального бюджета в виде иных межбюджетных трансфертов на финансовое обеспечение мероприятий, связанных с отдыхом и оздоровлением детей в организациях отдыха детей и их оздоровления, расположенных в Республике Крым и г. Севастополе</t>
  </si>
  <si>
    <t>Численность детей, которых планируется направить в организации отдыха детей и их оздоровления, расположенные на территории Республики Крым и                                   г. Севастополя (человек)</t>
  </si>
  <si>
    <t xml:space="preserve">Необходимый объем средств федерального бюджета   (гр.3x(гр.4+гр.5)                        (рублей)                                   </t>
  </si>
  <si>
    <t xml:space="preserve">Необходимый объем средств федерального бюджета   (гр.3x(гр.4+гр.5)                                (тыс. рублей)                                  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</si>
</sst>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Helv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3" fontId="3" fillId="0" borderId="1" xfId="0" applyNumberFormat="1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Alignment="1"/>
    <xf numFmtId="0" fontId="5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view="pageBreakPreview" topLeftCell="A61" zoomScaleNormal="100" zoomScaleSheetLayoutView="100" workbookViewId="0">
      <selection activeCell="G85" sqref="G85"/>
    </sheetView>
  </sheetViews>
  <sheetFormatPr defaultRowHeight="12.75"/>
  <cols>
    <col min="1" max="1" width="5.140625" customWidth="1"/>
    <col min="2" max="2" width="37.7109375" customWidth="1"/>
    <col min="3" max="3" width="30.7109375" customWidth="1"/>
    <col min="4" max="4" width="28.140625" customWidth="1"/>
    <col min="5" max="5" width="26.140625" customWidth="1"/>
    <col min="6" max="6" width="27.5703125" customWidth="1"/>
    <col min="7" max="7" width="27.42578125" customWidth="1"/>
  </cols>
  <sheetData>
    <row r="1" spans="1:7" ht="36.75" customHeight="1">
      <c r="A1" s="13" t="s">
        <v>88</v>
      </c>
      <c r="B1" s="14"/>
      <c r="C1" s="14"/>
      <c r="D1" s="14"/>
      <c r="E1" s="14"/>
      <c r="F1" s="14"/>
      <c r="G1" s="14"/>
    </row>
    <row r="2" spans="1:7" ht="15.75" customHeight="1">
      <c r="C2" s="2"/>
      <c r="D2" s="1"/>
      <c r="E2" s="1"/>
      <c r="F2" s="2"/>
      <c r="G2" s="2"/>
    </row>
    <row r="3" spans="1:7" ht="37.5" customHeight="1">
      <c r="A3" s="15" t="s">
        <v>2</v>
      </c>
      <c r="B3" s="15" t="s">
        <v>3</v>
      </c>
      <c r="C3" s="16" t="s">
        <v>89</v>
      </c>
      <c r="D3" s="18" t="s">
        <v>1</v>
      </c>
      <c r="E3" s="18" t="s">
        <v>0</v>
      </c>
      <c r="F3" s="20" t="s">
        <v>90</v>
      </c>
      <c r="G3" s="20" t="s">
        <v>91</v>
      </c>
    </row>
    <row r="4" spans="1:7" ht="57.75" customHeight="1">
      <c r="A4" s="15"/>
      <c r="B4" s="15"/>
      <c r="C4" s="17"/>
      <c r="D4" s="19"/>
      <c r="E4" s="19"/>
      <c r="F4" s="21"/>
      <c r="G4" s="21"/>
    </row>
    <row r="5" spans="1:7" s="12" customFormat="1" ht="15" customHeight="1">
      <c r="A5" s="10">
        <v>1</v>
      </c>
      <c r="B5" s="11">
        <v>2</v>
      </c>
      <c r="C5" s="11">
        <v>3</v>
      </c>
      <c r="D5" s="10">
        <v>4</v>
      </c>
      <c r="E5" s="10">
        <v>5</v>
      </c>
      <c r="F5" s="10">
        <v>6</v>
      </c>
      <c r="G5" s="10">
        <v>7</v>
      </c>
    </row>
    <row r="6" spans="1:7" s="12" customFormat="1" ht="15.75" customHeight="1">
      <c r="A6" s="3">
        <v>1</v>
      </c>
      <c r="B6" s="9" t="s">
        <v>4</v>
      </c>
      <c r="C6" s="6">
        <v>400</v>
      </c>
      <c r="D6" s="4">
        <v>15750</v>
      </c>
      <c r="E6" s="4">
        <v>2400</v>
      </c>
      <c r="F6" s="4">
        <f>C6*(D6+E6)</f>
        <v>7260000</v>
      </c>
      <c r="G6" s="4">
        <v>7260</v>
      </c>
    </row>
    <row r="7" spans="1:7" s="12" customFormat="1" ht="15.75" customHeight="1">
      <c r="A7" s="3">
        <v>2</v>
      </c>
      <c r="B7" s="9" t="s">
        <v>5</v>
      </c>
      <c r="C7" s="6">
        <v>200</v>
      </c>
      <c r="D7" s="4">
        <v>15750</v>
      </c>
      <c r="E7" s="4">
        <v>31100</v>
      </c>
      <c r="F7" s="4">
        <f t="shared" ref="F7:F70" si="0">C7*(D7+E7)</f>
        <v>9370000</v>
      </c>
      <c r="G7" s="4">
        <v>9370</v>
      </c>
    </row>
    <row r="8" spans="1:7" s="12" customFormat="1" ht="15.75">
      <c r="A8" s="3">
        <v>3</v>
      </c>
      <c r="B8" s="9" t="s">
        <v>6</v>
      </c>
      <c r="C8" s="6">
        <v>600</v>
      </c>
      <c r="D8" s="4">
        <v>15750</v>
      </c>
      <c r="E8" s="4">
        <v>15000</v>
      </c>
      <c r="F8" s="4">
        <f t="shared" si="0"/>
        <v>18450000</v>
      </c>
      <c r="G8" s="4">
        <v>18450</v>
      </c>
    </row>
    <row r="9" spans="1:7" s="12" customFormat="1" ht="15.75">
      <c r="A9" s="3">
        <v>4</v>
      </c>
      <c r="B9" s="9" t="s">
        <v>7</v>
      </c>
      <c r="C9" s="6">
        <v>500</v>
      </c>
      <c r="D9" s="4">
        <v>15750</v>
      </c>
      <c r="E9" s="4">
        <v>32000</v>
      </c>
      <c r="F9" s="4">
        <f t="shared" si="0"/>
        <v>23875000</v>
      </c>
      <c r="G9" s="4">
        <v>23875</v>
      </c>
    </row>
    <row r="10" spans="1:7" s="12" customFormat="1" ht="15.75">
      <c r="A10" s="3">
        <v>5</v>
      </c>
      <c r="B10" s="9" t="s">
        <v>8</v>
      </c>
      <c r="C10" s="6">
        <v>500</v>
      </c>
      <c r="D10" s="4">
        <v>15000</v>
      </c>
      <c r="E10" s="4">
        <v>15000</v>
      </c>
      <c r="F10" s="4">
        <f t="shared" si="0"/>
        <v>15000000</v>
      </c>
      <c r="G10" s="4">
        <v>15000</v>
      </c>
    </row>
    <row r="11" spans="1:7" s="12" customFormat="1" ht="15.75">
      <c r="A11" s="3">
        <v>6</v>
      </c>
      <c r="B11" s="9" t="s">
        <v>9</v>
      </c>
      <c r="C11" s="6">
        <v>300</v>
      </c>
      <c r="D11" s="4">
        <v>15000</v>
      </c>
      <c r="E11" s="4">
        <v>15000</v>
      </c>
      <c r="F11" s="4">
        <f t="shared" si="0"/>
        <v>9000000</v>
      </c>
      <c r="G11" s="4">
        <v>9000</v>
      </c>
    </row>
    <row r="12" spans="1:7" s="12" customFormat="1" ht="15.75">
      <c r="A12" s="3">
        <v>7</v>
      </c>
      <c r="B12" s="9" t="s">
        <v>10</v>
      </c>
      <c r="C12" s="6">
        <v>200</v>
      </c>
      <c r="D12" s="4">
        <v>15000</v>
      </c>
      <c r="E12" s="4">
        <v>15000</v>
      </c>
      <c r="F12" s="4">
        <f t="shared" si="0"/>
        <v>6000000</v>
      </c>
      <c r="G12" s="4">
        <v>6000</v>
      </c>
    </row>
    <row r="13" spans="1:7" s="12" customFormat="1" ht="15.75">
      <c r="A13" s="3">
        <v>8</v>
      </c>
      <c r="B13" s="9" t="s">
        <v>11</v>
      </c>
      <c r="C13" s="6">
        <v>1200</v>
      </c>
      <c r="D13" s="4">
        <v>15750</v>
      </c>
      <c r="E13" s="4">
        <v>15000</v>
      </c>
      <c r="F13" s="4">
        <f t="shared" si="0"/>
        <v>36900000</v>
      </c>
      <c r="G13" s="4">
        <v>36900</v>
      </c>
    </row>
    <row r="14" spans="1:7" s="12" customFormat="1" ht="15.75">
      <c r="A14" s="3">
        <v>9</v>
      </c>
      <c r="B14" s="9" t="s">
        <v>12</v>
      </c>
      <c r="C14" s="6">
        <v>0</v>
      </c>
      <c r="D14" s="4">
        <v>0</v>
      </c>
      <c r="E14" s="4">
        <v>0</v>
      </c>
      <c r="F14" s="4">
        <f t="shared" si="0"/>
        <v>0</v>
      </c>
      <c r="G14" s="4">
        <v>0</v>
      </c>
    </row>
    <row r="15" spans="1:7" s="12" customFormat="1" ht="15.75">
      <c r="A15" s="3">
        <v>10</v>
      </c>
      <c r="B15" s="9" t="s">
        <v>13</v>
      </c>
      <c r="C15" s="6">
        <v>100</v>
      </c>
      <c r="D15" s="4">
        <v>15750</v>
      </c>
      <c r="E15" s="4">
        <v>14100</v>
      </c>
      <c r="F15" s="4">
        <f t="shared" si="0"/>
        <v>2985000</v>
      </c>
      <c r="G15" s="4">
        <v>2985</v>
      </c>
    </row>
    <row r="16" spans="1:7" s="12" customFormat="1" ht="15.75">
      <c r="A16" s="3">
        <v>11</v>
      </c>
      <c r="B16" s="9" t="s">
        <v>14</v>
      </c>
      <c r="C16" s="6">
        <v>0</v>
      </c>
      <c r="D16" s="4">
        <v>0</v>
      </c>
      <c r="E16" s="4">
        <v>0</v>
      </c>
      <c r="F16" s="4">
        <f t="shared" si="0"/>
        <v>0</v>
      </c>
      <c r="G16" s="4">
        <v>0</v>
      </c>
    </row>
    <row r="17" spans="1:7" s="12" customFormat="1" ht="15.75">
      <c r="A17" s="3">
        <v>12</v>
      </c>
      <c r="B17" s="9" t="s">
        <v>15</v>
      </c>
      <c r="C17" s="6">
        <v>105</v>
      </c>
      <c r="D17" s="4">
        <v>15750</v>
      </c>
      <c r="E17" s="4">
        <v>22500</v>
      </c>
      <c r="F17" s="4">
        <f t="shared" si="0"/>
        <v>4016250</v>
      </c>
      <c r="G17" s="4">
        <v>4016.3</v>
      </c>
    </row>
    <row r="18" spans="1:7" s="12" customFormat="1" ht="15.75">
      <c r="A18" s="3">
        <v>13</v>
      </c>
      <c r="B18" s="9" t="s">
        <v>16</v>
      </c>
      <c r="C18" s="6">
        <v>800</v>
      </c>
      <c r="D18" s="4">
        <v>15750</v>
      </c>
      <c r="E18" s="4">
        <v>15500</v>
      </c>
      <c r="F18" s="4">
        <f t="shared" si="0"/>
        <v>25000000</v>
      </c>
      <c r="G18" s="4">
        <v>25000</v>
      </c>
    </row>
    <row r="19" spans="1:7" s="12" customFormat="1" ht="15.75">
      <c r="A19" s="3">
        <v>14</v>
      </c>
      <c r="B19" s="9" t="s">
        <v>17</v>
      </c>
      <c r="C19" s="6">
        <v>200</v>
      </c>
      <c r="D19" s="4">
        <v>15750</v>
      </c>
      <c r="E19" s="4">
        <v>60000</v>
      </c>
      <c r="F19" s="4">
        <f t="shared" si="0"/>
        <v>15150000</v>
      </c>
      <c r="G19" s="4">
        <v>15150</v>
      </c>
    </row>
    <row r="20" spans="1:7" s="12" customFormat="1" ht="15.75">
      <c r="A20" s="3">
        <v>15</v>
      </c>
      <c r="B20" s="9" t="s">
        <v>18</v>
      </c>
      <c r="C20" s="6">
        <v>200</v>
      </c>
      <c r="D20" s="4">
        <v>15750</v>
      </c>
      <c r="E20" s="4">
        <v>15000</v>
      </c>
      <c r="F20" s="4">
        <f t="shared" si="0"/>
        <v>6150000</v>
      </c>
      <c r="G20" s="4">
        <v>6150</v>
      </c>
    </row>
    <row r="21" spans="1:7" s="12" customFormat="1" ht="15.75">
      <c r="A21" s="3">
        <v>16</v>
      </c>
      <c r="B21" s="9" t="s">
        <v>19</v>
      </c>
      <c r="C21" s="6">
        <v>400</v>
      </c>
      <c r="D21" s="4">
        <v>15750</v>
      </c>
      <c r="E21" s="4">
        <v>22000</v>
      </c>
      <c r="F21" s="4">
        <f t="shared" si="0"/>
        <v>15100000</v>
      </c>
      <c r="G21" s="4">
        <v>15100</v>
      </c>
    </row>
    <row r="22" spans="1:7" s="12" customFormat="1" ht="15.75">
      <c r="A22" s="3">
        <v>17</v>
      </c>
      <c r="B22" s="9" t="s">
        <v>20</v>
      </c>
      <c r="C22" s="6">
        <v>500</v>
      </c>
      <c r="D22" s="4">
        <v>15750</v>
      </c>
      <c r="E22" s="4">
        <v>40000</v>
      </c>
      <c r="F22" s="4">
        <f t="shared" si="0"/>
        <v>27875000</v>
      </c>
      <c r="G22" s="4">
        <v>27875</v>
      </c>
    </row>
    <row r="23" spans="1:7" s="12" customFormat="1" ht="15.75">
      <c r="A23" s="3">
        <v>18</v>
      </c>
      <c r="B23" s="9" t="s">
        <v>21</v>
      </c>
      <c r="C23" s="6">
        <v>500</v>
      </c>
      <c r="D23" s="4">
        <v>15750</v>
      </c>
      <c r="E23" s="4">
        <v>8500</v>
      </c>
      <c r="F23" s="4">
        <f t="shared" si="0"/>
        <v>12125000</v>
      </c>
      <c r="G23" s="4">
        <v>12125</v>
      </c>
    </row>
    <row r="24" spans="1:7" s="12" customFormat="1" ht="15.75">
      <c r="A24" s="3">
        <v>19</v>
      </c>
      <c r="B24" s="9" t="s">
        <v>22</v>
      </c>
      <c r="C24" s="6">
        <v>40</v>
      </c>
      <c r="D24" s="4">
        <v>15750</v>
      </c>
      <c r="E24" s="4">
        <v>30000</v>
      </c>
      <c r="F24" s="4">
        <f t="shared" si="0"/>
        <v>1830000</v>
      </c>
      <c r="G24" s="4">
        <v>1830</v>
      </c>
    </row>
    <row r="25" spans="1:7" s="12" customFormat="1" ht="15.75">
      <c r="A25" s="3">
        <v>20</v>
      </c>
      <c r="B25" s="9" t="s">
        <v>23</v>
      </c>
      <c r="C25" s="6">
        <v>3000</v>
      </c>
      <c r="D25" s="4">
        <v>15750</v>
      </c>
      <c r="E25" s="4">
        <v>17500</v>
      </c>
      <c r="F25" s="4">
        <f t="shared" si="0"/>
        <v>99750000</v>
      </c>
      <c r="G25" s="4">
        <v>99750</v>
      </c>
    </row>
    <row r="26" spans="1:7" s="12" customFormat="1" ht="15.75">
      <c r="A26" s="3">
        <v>21</v>
      </c>
      <c r="B26" s="9" t="s">
        <v>24</v>
      </c>
      <c r="C26" s="6">
        <v>57</v>
      </c>
      <c r="D26" s="4">
        <v>14700</v>
      </c>
      <c r="E26" s="4">
        <v>5800</v>
      </c>
      <c r="F26" s="4">
        <f t="shared" si="0"/>
        <v>1168500</v>
      </c>
      <c r="G26" s="4">
        <v>1168.5</v>
      </c>
    </row>
    <row r="27" spans="1:7" s="12" customFormat="1" ht="15.75">
      <c r="A27" s="3">
        <v>22</v>
      </c>
      <c r="B27" s="9" t="s">
        <v>25</v>
      </c>
      <c r="C27" s="6">
        <v>0</v>
      </c>
      <c r="D27" s="4">
        <v>0</v>
      </c>
      <c r="E27" s="4">
        <v>0</v>
      </c>
      <c r="F27" s="4">
        <f t="shared" si="0"/>
        <v>0</v>
      </c>
      <c r="G27" s="4">
        <v>0</v>
      </c>
    </row>
    <row r="28" spans="1:7" s="12" customFormat="1" ht="15.75">
      <c r="A28" s="3">
        <v>23</v>
      </c>
      <c r="B28" s="9" t="s">
        <v>26</v>
      </c>
      <c r="C28" s="6">
        <v>400</v>
      </c>
      <c r="D28" s="4">
        <v>15750</v>
      </c>
      <c r="E28" s="4">
        <v>31634</v>
      </c>
      <c r="F28" s="4">
        <f t="shared" si="0"/>
        <v>18953600</v>
      </c>
      <c r="G28" s="4">
        <v>18953.599999999999</v>
      </c>
    </row>
    <row r="29" spans="1:7" s="12" customFormat="1" ht="15.75">
      <c r="A29" s="3">
        <v>24</v>
      </c>
      <c r="B29" s="9" t="s">
        <v>27</v>
      </c>
      <c r="C29" s="6">
        <v>0</v>
      </c>
      <c r="D29" s="4">
        <v>0</v>
      </c>
      <c r="E29" s="4">
        <v>0</v>
      </c>
      <c r="F29" s="4">
        <f t="shared" si="0"/>
        <v>0</v>
      </c>
      <c r="G29" s="4">
        <v>0</v>
      </c>
    </row>
    <row r="30" spans="1:7" s="12" customFormat="1" ht="15.75">
      <c r="A30" s="3">
        <v>25</v>
      </c>
      <c r="B30" s="9" t="s">
        <v>28</v>
      </c>
      <c r="C30" s="6">
        <v>0</v>
      </c>
      <c r="D30" s="4">
        <v>0</v>
      </c>
      <c r="E30" s="4">
        <v>0</v>
      </c>
      <c r="F30" s="4">
        <f t="shared" si="0"/>
        <v>0</v>
      </c>
      <c r="G30" s="4">
        <v>0</v>
      </c>
    </row>
    <row r="31" spans="1:7" s="12" customFormat="1" ht="15.75">
      <c r="A31" s="3">
        <v>26</v>
      </c>
      <c r="B31" s="9" t="s">
        <v>29</v>
      </c>
      <c r="C31" s="6">
        <v>50</v>
      </c>
      <c r="D31" s="4">
        <v>15500</v>
      </c>
      <c r="E31" s="4">
        <v>38180</v>
      </c>
      <c r="F31" s="4">
        <f t="shared" si="0"/>
        <v>2684000</v>
      </c>
      <c r="G31" s="4">
        <v>2684</v>
      </c>
    </row>
    <row r="32" spans="1:7" s="12" customFormat="1" ht="15.75">
      <c r="A32" s="3">
        <v>27</v>
      </c>
      <c r="B32" s="9" t="s">
        <v>30</v>
      </c>
      <c r="C32" s="6">
        <v>200</v>
      </c>
      <c r="D32" s="4">
        <v>15750</v>
      </c>
      <c r="E32" s="4">
        <v>19980</v>
      </c>
      <c r="F32" s="4">
        <f t="shared" si="0"/>
        <v>7146000</v>
      </c>
      <c r="G32" s="4">
        <v>7146</v>
      </c>
    </row>
    <row r="33" spans="1:7" s="12" customFormat="1" ht="15.75">
      <c r="A33" s="3">
        <v>28</v>
      </c>
      <c r="B33" s="9" t="s">
        <v>31</v>
      </c>
      <c r="C33" s="6">
        <v>150</v>
      </c>
      <c r="D33" s="4">
        <v>15750</v>
      </c>
      <c r="E33" s="4">
        <v>26000</v>
      </c>
      <c r="F33" s="4">
        <f t="shared" si="0"/>
        <v>6262500</v>
      </c>
      <c r="G33" s="4">
        <v>6262.5</v>
      </c>
    </row>
    <row r="34" spans="1:7" s="12" customFormat="1" ht="15.75">
      <c r="A34" s="3">
        <v>29</v>
      </c>
      <c r="B34" s="9" t="s">
        <v>32</v>
      </c>
      <c r="C34" s="6">
        <v>250</v>
      </c>
      <c r="D34" s="4">
        <v>15750</v>
      </c>
      <c r="E34" s="4">
        <v>4400</v>
      </c>
      <c r="F34" s="4">
        <f t="shared" si="0"/>
        <v>5037500</v>
      </c>
      <c r="G34" s="4">
        <v>5037.5</v>
      </c>
    </row>
    <row r="35" spans="1:7" s="12" customFormat="1" ht="15.75">
      <c r="A35" s="3">
        <v>30</v>
      </c>
      <c r="B35" s="9" t="s">
        <v>33</v>
      </c>
      <c r="C35" s="6">
        <v>164</v>
      </c>
      <c r="D35" s="4">
        <v>15750</v>
      </c>
      <c r="E35" s="4">
        <v>60769</v>
      </c>
      <c r="F35" s="4">
        <f t="shared" si="0"/>
        <v>12549116</v>
      </c>
      <c r="G35" s="4">
        <v>12549.1</v>
      </c>
    </row>
    <row r="36" spans="1:7" s="12" customFormat="1" ht="15.75">
      <c r="A36" s="3">
        <v>31</v>
      </c>
      <c r="B36" s="9" t="s">
        <v>34</v>
      </c>
      <c r="C36" s="6">
        <v>100</v>
      </c>
      <c r="D36" s="4">
        <v>15750</v>
      </c>
      <c r="E36" s="4">
        <v>25000</v>
      </c>
      <c r="F36" s="4">
        <f t="shared" si="0"/>
        <v>4075000</v>
      </c>
      <c r="G36" s="4">
        <v>4075</v>
      </c>
    </row>
    <row r="37" spans="1:7" s="12" customFormat="1" ht="15.75">
      <c r="A37" s="3">
        <v>32</v>
      </c>
      <c r="B37" s="9" t="s">
        <v>35</v>
      </c>
      <c r="C37" s="6">
        <v>60</v>
      </c>
      <c r="D37" s="4">
        <v>15000</v>
      </c>
      <c r="E37" s="4">
        <v>15000</v>
      </c>
      <c r="F37" s="4">
        <f t="shared" si="0"/>
        <v>1800000</v>
      </c>
      <c r="G37" s="4">
        <v>1800</v>
      </c>
    </row>
    <row r="38" spans="1:7" s="12" customFormat="1" ht="15.75">
      <c r="A38" s="3">
        <v>33</v>
      </c>
      <c r="B38" s="9" t="s">
        <v>36</v>
      </c>
      <c r="C38" s="6">
        <v>0</v>
      </c>
      <c r="D38" s="4">
        <v>0</v>
      </c>
      <c r="E38" s="4">
        <v>0</v>
      </c>
      <c r="F38" s="4">
        <f t="shared" si="0"/>
        <v>0</v>
      </c>
      <c r="G38" s="4">
        <v>0</v>
      </c>
    </row>
    <row r="39" spans="1:7" s="12" customFormat="1" ht="15.75">
      <c r="A39" s="3">
        <v>34</v>
      </c>
      <c r="B39" s="9" t="s">
        <v>37</v>
      </c>
      <c r="C39" s="6">
        <v>300</v>
      </c>
      <c r="D39" s="4">
        <v>15750</v>
      </c>
      <c r="E39" s="4">
        <v>28000</v>
      </c>
      <c r="F39" s="4">
        <f t="shared" si="0"/>
        <v>13125000</v>
      </c>
      <c r="G39" s="4">
        <v>13125</v>
      </c>
    </row>
    <row r="40" spans="1:7" s="12" customFormat="1" ht="15.75">
      <c r="A40" s="3">
        <v>35</v>
      </c>
      <c r="B40" s="9" t="s">
        <v>38</v>
      </c>
      <c r="C40" s="6">
        <v>300</v>
      </c>
      <c r="D40" s="4">
        <v>15750</v>
      </c>
      <c r="E40" s="4">
        <v>20000</v>
      </c>
      <c r="F40" s="4">
        <f t="shared" si="0"/>
        <v>10725000</v>
      </c>
      <c r="G40" s="4">
        <v>10725</v>
      </c>
    </row>
    <row r="41" spans="1:7" s="12" customFormat="1" ht="15.75">
      <c r="A41" s="3">
        <v>36</v>
      </c>
      <c r="B41" s="9" t="s">
        <v>39</v>
      </c>
      <c r="C41" s="6">
        <v>700</v>
      </c>
      <c r="D41" s="4">
        <v>15750</v>
      </c>
      <c r="E41" s="4">
        <v>10650</v>
      </c>
      <c r="F41" s="4">
        <f t="shared" si="0"/>
        <v>18480000</v>
      </c>
      <c r="G41" s="4">
        <v>18480</v>
      </c>
    </row>
    <row r="42" spans="1:7" s="12" customFormat="1" ht="15.75">
      <c r="A42" s="3">
        <v>37</v>
      </c>
      <c r="B42" s="9" t="s">
        <v>40</v>
      </c>
      <c r="C42" s="6">
        <v>700</v>
      </c>
      <c r="D42" s="4">
        <v>15750</v>
      </c>
      <c r="E42" s="4">
        <v>9800</v>
      </c>
      <c r="F42" s="4">
        <f t="shared" si="0"/>
        <v>17885000</v>
      </c>
      <c r="G42" s="4">
        <v>17885</v>
      </c>
    </row>
    <row r="43" spans="1:7" s="12" customFormat="1" ht="15.75">
      <c r="A43" s="3">
        <v>38</v>
      </c>
      <c r="B43" s="9" t="s">
        <v>41</v>
      </c>
      <c r="C43" s="6">
        <v>1700</v>
      </c>
      <c r="D43" s="4">
        <v>15750</v>
      </c>
      <c r="E43" s="4">
        <v>10100</v>
      </c>
      <c r="F43" s="4">
        <f t="shared" si="0"/>
        <v>43945000</v>
      </c>
      <c r="G43" s="4">
        <v>43945</v>
      </c>
    </row>
    <row r="44" spans="1:7" s="12" customFormat="1" ht="15.75">
      <c r="A44" s="3">
        <v>39</v>
      </c>
      <c r="B44" s="9" t="s">
        <v>42</v>
      </c>
      <c r="C44" s="6">
        <v>40</v>
      </c>
      <c r="D44" s="4">
        <v>15750</v>
      </c>
      <c r="E44" s="4">
        <v>15000</v>
      </c>
      <c r="F44" s="4">
        <f t="shared" si="0"/>
        <v>1230000</v>
      </c>
      <c r="G44" s="4">
        <v>1230</v>
      </c>
    </row>
    <row r="45" spans="1:7" s="12" customFormat="1" ht="15.75">
      <c r="A45" s="3">
        <v>40</v>
      </c>
      <c r="B45" s="9" t="s">
        <v>43</v>
      </c>
      <c r="C45" s="6">
        <v>516</v>
      </c>
      <c r="D45" s="4">
        <v>15750</v>
      </c>
      <c r="E45" s="4">
        <v>9022.7999999999993</v>
      </c>
      <c r="F45" s="4">
        <f t="shared" si="0"/>
        <v>12782764.799999999</v>
      </c>
      <c r="G45" s="4">
        <v>12782.8</v>
      </c>
    </row>
    <row r="46" spans="1:7" s="12" customFormat="1" ht="15.75">
      <c r="A46" s="3">
        <v>41</v>
      </c>
      <c r="B46" s="9" t="s">
        <v>44</v>
      </c>
      <c r="C46" s="6">
        <v>100</v>
      </c>
      <c r="D46" s="4">
        <v>15750</v>
      </c>
      <c r="E46" s="4">
        <v>15000</v>
      </c>
      <c r="F46" s="4">
        <f t="shared" si="0"/>
        <v>3075000</v>
      </c>
      <c r="G46" s="4">
        <v>3075</v>
      </c>
    </row>
    <row r="47" spans="1:7" s="12" customFormat="1" ht="15.75">
      <c r="A47" s="3">
        <v>42</v>
      </c>
      <c r="B47" s="9" t="s">
        <v>45</v>
      </c>
      <c r="C47" s="6">
        <v>0</v>
      </c>
      <c r="D47" s="4">
        <v>0</v>
      </c>
      <c r="E47" s="4">
        <v>0</v>
      </c>
      <c r="F47" s="4">
        <f t="shared" si="0"/>
        <v>0</v>
      </c>
      <c r="G47" s="4">
        <v>0</v>
      </c>
    </row>
    <row r="48" spans="1:7" s="12" customFormat="1" ht="15.75">
      <c r="A48" s="3">
        <v>43</v>
      </c>
      <c r="B48" s="9" t="s">
        <v>46</v>
      </c>
      <c r="C48" s="6">
        <v>100</v>
      </c>
      <c r="D48" s="4">
        <v>15750</v>
      </c>
      <c r="E48" s="4">
        <v>32000</v>
      </c>
      <c r="F48" s="4">
        <f t="shared" si="0"/>
        <v>4775000</v>
      </c>
      <c r="G48" s="4">
        <v>4775</v>
      </c>
    </row>
    <row r="49" spans="1:7" s="12" customFormat="1" ht="15.75">
      <c r="A49" s="3">
        <v>44</v>
      </c>
      <c r="B49" s="9" t="s">
        <v>47</v>
      </c>
      <c r="C49" s="6">
        <v>200</v>
      </c>
      <c r="D49" s="4">
        <v>15750</v>
      </c>
      <c r="E49" s="4">
        <v>12250</v>
      </c>
      <c r="F49" s="4">
        <f t="shared" si="0"/>
        <v>5600000</v>
      </c>
      <c r="G49" s="4">
        <v>5600</v>
      </c>
    </row>
    <row r="50" spans="1:7" s="12" customFormat="1" ht="15.75">
      <c r="A50" s="3">
        <v>45</v>
      </c>
      <c r="B50" s="9" t="s">
        <v>48</v>
      </c>
      <c r="C50" s="6">
        <v>130</v>
      </c>
      <c r="D50" s="4">
        <v>15750</v>
      </c>
      <c r="E50" s="4">
        <v>39000</v>
      </c>
      <c r="F50" s="4">
        <f t="shared" si="0"/>
        <v>7117500</v>
      </c>
      <c r="G50" s="4">
        <v>7117.5</v>
      </c>
    </row>
    <row r="51" spans="1:7" s="12" customFormat="1" ht="15.75">
      <c r="A51" s="3">
        <v>46</v>
      </c>
      <c r="B51" s="9" t="s">
        <v>49</v>
      </c>
      <c r="C51" s="6">
        <v>400</v>
      </c>
      <c r="D51" s="4">
        <v>15750</v>
      </c>
      <c r="E51" s="4">
        <v>21900</v>
      </c>
      <c r="F51" s="4">
        <f t="shared" si="0"/>
        <v>15060000</v>
      </c>
      <c r="G51" s="4">
        <v>15060</v>
      </c>
    </row>
    <row r="52" spans="1:7" s="12" customFormat="1" ht="15.75">
      <c r="A52" s="3">
        <v>47</v>
      </c>
      <c r="B52" s="9" t="s">
        <v>50</v>
      </c>
      <c r="C52" s="6">
        <v>30</v>
      </c>
      <c r="D52" s="4">
        <v>15750</v>
      </c>
      <c r="E52" s="4">
        <v>26000</v>
      </c>
      <c r="F52" s="4">
        <f t="shared" si="0"/>
        <v>1252500</v>
      </c>
      <c r="G52" s="4">
        <v>1252.5</v>
      </c>
    </row>
    <row r="53" spans="1:7" s="12" customFormat="1" ht="15.75">
      <c r="A53" s="3">
        <v>48</v>
      </c>
      <c r="B53" s="9" t="s">
        <v>51</v>
      </c>
      <c r="C53" s="6">
        <v>250</v>
      </c>
      <c r="D53" s="4">
        <v>15750</v>
      </c>
      <c r="E53" s="4">
        <v>20000</v>
      </c>
      <c r="F53" s="4">
        <f t="shared" si="0"/>
        <v>8937500</v>
      </c>
      <c r="G53" s="4">
        <v>8937.5</v>
      </c>
    </row>
    <row r="54" spans="1:7" s="12" customFormat="1" ht="15.75">
      <c r="A54" s="3">
        <v>49</v>
      </c>
      <c r="B54" s="9" t="s">
        <v>52</v>
      </c>
      <c r="C54" s="6">
        <v>100</v>
      </c>
      <c r="D54" s="4">
        <v>15750</v>
      </c>
      <c r="E54" s="4">
        <v>15000</v>
      </c>
      <c r="F54" s="4">
        <f t="shared" si="0"/>
        <v>3075000</v>
      </c>
      <c r="G54" s="4">
        <v>3075</v>
      </c>
    </row>
    <row r="55" spans="1:7" s="12" customFormat="1" ht="15.75">
      <c r="A55" s="3">
        <v>50</v>
      </c>
      <c r="B55" s="9" t="s">
        <v>53</v>
      </c>
      <c r="C55" s="6">
        <v>180</v>
      </c>
      <c r="D55" s="4">
        <v>15750</v>
      </c>
      <c r="E55" s="4">
        <v>9500</v>
      </c>
      <c r="F55" s="4">
        <f t="shared" si="0"/>
        <v>4545000</v>
      </c>
      <c r="G55" s="4">
        <v>4545</v>
      </c>
    </row>
    <row r="56" spans="1:7" s="12" customFormat="1" ht="15.75">
      <c r="A56" s="3">
        <v>51</v>
      </c>
      <c r="B56" s="9" t="s">
        <v>54</v>
      </c>
      <c r="C56" s="6">
        <v>30</v>
      </c>
      <c r="D56" s="4">
        <v>15750</v>
      </c>
      <c r="E56" s="4">
        <v>9000</v>
      </c>
      <c r="F56" s="4">
        <f t="shared" si="0"/>
        <v>742500</v>
      </c>
      <c r="G56" s="4">
        <v>742.5</v>
      </c>
    </row>
    <row r="57" spans="1:7" s="12" customFormat="1" ht="15.75">
      <c r="A57" s="3">
        <v>52</v>
      </c>
      <c r="B57" s="9" t="s">
        <v>55</v>
      </c>
      <c r="C57" s="6">
        <v>15</v>
      </c>
      <c r="D57" s="4">
        <v>15750</v>
      </c>
      <c r="E57" s="4">
        <v>19539</v>
      </c>
      <c r="F57" s="4">
        <f t="shared" si="0"/>
        <v>529335</v>
      </c>
      <c r="G57" s="4">
        <v>529.29999999999995</v>
      </c>
    </row>
    <row r="58" spans="1:7" s="12" customFormat="1" ht="15.75">
      <c r="A58" s="3">
        <v>53</v>
      </c>
      <c r="B58" s="9" t="s">
        <v>56</v>
      </c>
      <c r="C58" s="6">
        <v>500</v>
      </c>
      <c r="D58" s="4">
        <v>15750</v>
      </c>
      <c r="E58" s="4">
        <v>15000</v>
      </c>
      <c r="F58" s="4">
        <f t="shared" si="0"/>
        <v>15375000</v>
      </c>
      <c r="G58" s="4">
        <v>15375</v>
      </c>
    </row>
    <row r="59" spans="1:7" s="12" customFormat="1" ht="15.75">
      <c r="A59" s="3">
        <v>54</v>
      </c>
      <c r="B59" s="9" t="s">
        <v>57</v>
      </c>
      <c r="C59" s="6">
        <v>48</v>
      </c>
      <c r="D59" s="4">
        <v>15750</v>
      </c>
      <c r="E59" s="4">
        <v>23000</v>
      </c>
      <c r="F59" s="4">
        <f t="shared" si="0"/>
        <v>1860000</v>
      </c>
      <c r="G59" s="4">
        <v>1860</v>
      </c>
    </row>
    <row r="60" spans="1:7" s="12" customFormat="1" ht="15.75">
      <c r="A60" s="3">
        <v>55</v>
      </c>
      <c r="B60" s="9" t="s">
        <v>58</v>
      </c>
      <c r="C60" s="6">
        <v>150</v>
      </c>
      <c r="D60" s="4">
        <v>15750</v>
      </c>
      <c r="E60" s="4">
        <v>11000</v>
      </c>
      <c r="F60" s="4">
        <f t="shared" si="0"/>
        <v>4012500</v>
      </c>
      <c r="G60" s="4">
        <v>4012.5</v>
      </c>
    </row>
    <row r="61" spans="1:7" s="12" customFormat="1" ht="15.75">
      <c r="A61" s="3">
        <v>56</v>
      </c>
      <c r="B61" s="9" t="s">
        <v>59</v>
      </c>
      <c r="C61" s="6">
        <v>20</v>
      </c>
      <c r="D61" s="4">
        <v>15750</v>
      </c>
      <c r="E61" s="4">
        <v>11500</v>
      </c>
      <c r="F61" s="4">
        <f t="shared" si="0"/>
        <v>545000</v>
      </c>
      <c r="G61" s="4">
        <v>545</v>
      </c>
    </row>
    <row r="62" spans="1:7" s="12" customFormat="1" ht="15.75">
      <c r="A62" s="3">
        <v>57</v>
      </c>
      <c r="B62" s="9" t="s">
        <v>60</v>
      </c>
      <c r="C62" s="6">
        <v>1000</v>
      </c>
      <c r="D62" s="4">
        <v>15750</v>
      </c>
      <c r="E62" s="4">
        <v>20000</v>
      </c>
      <c r="F62" s="4">
        <f t="shared" si="0"/>
        <v>35750000</v>
      </c>
      <c r="G62" s="4">
        <v>35750</v>
      </c>
    </row>
    <row r="63" spans="1:7" s="12" customFormat="1" ht="15.75">
      <c r="A63" s="3">
        <v>58</v>
      </c>
      <c r="B63" s="9" t="s">
        <v>61</v>
      </c>
      <c r="C63" s="6">
        <v>100</v>
      </c>
      <c r="D63" s="4">
        <v>15750</v>
      </c>
      <c r="E63" s="4">
        <v>35000</v>
      </c>
      <c r="F63" s="4">
        <f t="shared" si="0"/>
        <v>5075000</v>
      </c>
      <c r="G63" s="4">
        <v>5075</v>
      </c>
    </row>
    <row r="64" spans="1:7" s="12" customFormat="1" ht="15.75">
      <c r="A64" s="3">
        <v>59</v>
      </c>
      <c r="B64" s="9" t="s">
        <v>62</v>
      </c>
      <c r="C64" s="6">
        <v>620</v>
      </c>
      <c r="D64" s="4">
        <v>15750</v>
      </c>
      <c r="E64" s="4">
        <v>13276.55</v>
      </c>
      <c r="F64" s="4">
        <f t="shared" si="0"/>
        <v>17996461</v>
      </c>
      <c r="G64" s="4">
        <v>17996.5</v>
      </c>
    </row>
    <row r="65" spans="1:7" s="12" customFormat="1" ht="15.75">
      <c r="A65" s="3">
        <v>60</v>
      </c>
      <c r="B65" s="9" t="s">
        <v>63</v>
      </c>
      <c r="C65" s="6">
        <v>100</v>
      </c>
      <c r="D65" s="4">
        <v>15750</v>
      </c>
      <c r="E65" s="4">
        <v>9000</v>
      </c>
      <c r="F65" s="4">
        <f t="shared" si="0"/>
        <v>2475000</v>
      </c>
      <c r="G65" s="4">
        <v>2475</v>
      </c>
    </row>
    <row r="66" spans="1:7" s="12" customFormat="1" ht="15.75">
      <c r="A66" s="3">
        <v>61</v>
      </c>
      <c r="B66" s="9" t="s">
        <v>64</v>
      </c>
      <c r="C66" s="6">
        <v>400</v>
      </c>
      <c r="D66" s="4">
        <v>15750</v>
      </c>
      <c r="E66" s="4">
        <v>10000</v>
      </c>
      <c r="F66" s="4">
        <f t="shared" si="0"/>
        <v>10300000</v>
      </c>
      <c r="G66" s="4">
        <v>10300</v>
      </c>
    </row>
    <row r="67" spans="1:7" s="12" customFormat="1" ht="15.75">
      <c r="A67" s="3">
        <v>62</v>
      </c>
      <c r="B67" s="9" t="s">
        <v>65</v>
      </c>
      <c r="C67" s="6">
        <v>54</v>
      </c>
      <c r="D67" s="4">
        <v>15750</v>
      </c>
      <c r="E67" s="4">
        <v>10000</v>
      </c>
      <c r="F67" s="4">
        <f t="shared" si="0"/>
        <v>1390500</v>
      </c>
      <c r="G67" s="4">
        <v>1390.5</v>
      </c>
    </row>
    <row r="68" spans="1:7" s="12" customFormat="1" ht="15.75">
      <c r="A68" s="3">
        <v>63</v>
      </c>
      <c r="B68" s="9" t="s">
        <v>66</v>
      </c>
      <c r="C68" s="6">
        <v>1000</v>
      </c>
      <c r="D68" s="4">
        <v>15750</v>
      </c>
      <c r="E68" s="4">
        <v>14000</v>
      </c>
      <c r="F68" s="4">
        <f t="shared" si="0"/>
        <v>29750000</v>
      </c>
      <c r="G68" s="4">
        <v>29750</v>
      </c>
    </row>
    <row r="69" spans="1:7" s="12" customFormat="1" ht="15.75">
      <c r="A69" s="3">
        <v>64</v>
      </c>
      <c r="B69" s="9" t="s">
        <v>67</v>
      </c>
      <c r="C69" s="6">
        <v>450</v>
      </c>
      <c r="D69" s="4">
        <v>15750</v>
      </c>
      <c r="E69" s="4">
        <v>15000</v>
      </c>
      <c r="F69" s="4">
        <f t="shared" si="0"/>
        <v>13837500</v>
      </c>
      <c r="G69" s="4">
        <v>13837.5</v>
      </c>
    </row>
    <row r="70" spans="1:7" s="12" customFormat="1" ht="15.75">
      <c r="A70" s="3">
        <v>65</v>
      </c>
      <c r="B70" s="9" t="s">
        <v>68</v>
      </c>
      <c r="C70" s="6">
        <v>150</v>
      </c>
      <c r="D70" s="4">
        <v>15750</v>
      </c>
      <c r="E70" s="4">
        <v>19244</v>
      </c>
      <c r="F70" s="4">
        <f t="shared" si="0"/>
        <v>5249100</v>
      </c>
      <c r="G70" s="4">
        <v>5249.1</v>
      </c>
    </row>
    <row r="71" spans="1:7" s="12" customFormat="1" ht="15.75">
      <c r="A71" s="3">
        <v>66</v>
      </c>
      <c r="B71" s="9" t="s">
        <v>69</v>
      </c>
      <c r="C71" s="6">
        <v>0</v>
      </c>
      <c r="D71" s="4">
        <v>0</v>
      </c>
      <c r="E71" s="4">
        <v>0</v>
      </c>
      <c r="F71" s="4">
        <f t="shared" ref="F71:F88" si="1">C71*(D71+E71)</f>
        <v>0</v>
      </c>
      <c r="G71" s="4">
        <v>0</v>
      </c>
    </row>
    <row r="72" spans="1:7" s="12" customFormat="1" ht="15.75">
      <c r="A72" s="3">
        <v>67</v>
      </c>
      <c r="B72" s="9" t="s">
        <v>70</v>
      </c>
      <c r="C72" s="6">
        <v>60</v>
      </c>
      <c r="D72" s="4">
        <v>15750</v>
      </c>
      <c r="E72" s="4">
        <v>50000</v>
      </c>
      <c r="F72" s="4">
        <f t="shared" si="1"/>
        <v>3945000</v>
      </c>
      <c r="G72" s="4">
        <v>3945</v>
      </c>
    </row>
    <row r="73" spans="1:7" s="12" customFormat="1" ht="15.75">
      <c r="A73" s="3">
        <v>68</v>
      </c>
      <c r="B73" s="9" t="s">
        <v>71</v>
      </c>
      <c r="C73" s="6">
        <v>0</v>
      </c>
      <c r="D73" s="4">
        <v>0</v>
      </c>
      <c r="E73" s="4">
        <v>0</v>
      </c>
      <c r="F73" s="4">
        <f t="shared" si="1"/>
        <v>0</v>
      </c>
      <c r="G73" s="4">
        <v>0</v>
      </c>
    </row>
    <row r="74" spans="1:7" s="12" customFormat="1" ht="15.75">
      <c r="A74" s="3">
        <v>69</v>
      </c>
      <c r="B74" s="9" t="s">
        <v>72</v>
      </c>
      <c r="C74" s="6">
        <v>250</v>
      </c>
      <c r="D74" s="4">
        <v>15750</v>
      </c>
      <c r="E74" s="4">
        <v>12000</v>
      </c>
      <c r="F74" s="4">
        <f t="shared" si="1"/>
        <v>6937500</v>
      </c>
      <c r="G74" s="4">
        <v>6937.5</v>
      </c>
    </row>
    <row r="75" spans="1:7" s="12" customFormat="1" ht="15.75">
      <c r="A75" s="3">
        <v>70</v>
      </c>
      <c r="B75" s="9" t="s">
        <v>73</v>
      </c>
      <c r="C75" s="6">
        <v>100</v>
      </c>
      <c r="D75" s="4">
        <v>15750</v>
      </c>
      <c r="E75" s="4">
        <v>21200</v>
      </c>
      <c r="F75" s="4">
        <f t="shared" si="1"/>
        <v>3695000</v>
      </c>
      <c r="G75" s="4">
        <v>3695</v>
      </c>
    </row>
    <row r="76" spans="1:7" s="12" customFormat="1" ht="15.75">
      <c r="A76" s="3">
        <v>71</v>
      </c>
      <c r="B76" s="9" t="s">
        <v>74</v>
      </c>
      <c r="C76" s="6">
        <v>400</v>
      </c>
      <c r="D76" s="4">
        <v>15750</v>
      </c>
      <c r="E76" s="4">
        <v>8200</v>
      </c>
      <c r="F76" s="4">
        <f t="shared" si="1"/>
        <v>9580000</v>
      </c>
      <c r="G76" s="4">
        <v>9580</v>
      </c>
    </row>
    <row r="77" spans="1:7" s="12" customFormat="1" ht="15.75">
      <c r="A77" s="3">
        <v>72</v>
      </c>
      <c r="B77" s="9" t="s">
        <v>75</v>
      </c>
      <c r="C77" s="6">
        <v>220</v>
      </c>
      <c r="D77" s="4">
        <v>15750</v>
      </c>
      <c r="E77" s="4">
        <v>38000</v>
      </c>
      <c r="F77" s="4">
        <f t="shared" si="1"/>
        <v>11825000</v>
      </c>
      <c r="G77" s="4">
        <v>11825</v>
      </c>
    </row>
    <row r="78" spans="1:7" s="12" customFormat="1" ht="15.75">
      <c r="A78" s="3">
        <v>73</v>
      </c>
      <c r="B78" s="9" t="s">
        <v>76</v>
      </c>
      <c r="C78" s="6">
        <v>1000</v>
      </c>
      <c r="D78" s="4">
        <v>15500</v>
      </c>
      <c r="E78" s="4">
        <v>8000</v>
      </c>
      <c r="F78" s="4">
        <f t="shared" si="1"/>
        <v>23500000</v>
      </c>
      <c r="G78" s="4">
        <v>23500</v>
      </c>
    </row>
    <row r="79" spans="1:7" s="12" customFormat="1" ht="15.75">
      <c r="A79" s="3">
        <v>74</v>
      </c>
      <c r="B79" s="9" t="s">
        <v>77</v>
      </c>
      <c r="C79" s="6">
        <v>150</v>
      </c>
      <c r="D79" s="4">
        <v>15750</v>
      </c>
      <c r="E79" s="4">
        <v>25000</v>
      </c>
      <c r="F79" s="4">
        <f t="shared" si="1"/>
        <v>6112500</v>
      </c>
      <c r="G79" s="4">
        <v>6112.5</v>
      </c>
    </row>
    <row r="80" spans="1:7" s="12" customFormat="1" ht="15.75">
      <c r="A80" s="3">
        <v>75</v>
      </c>
      <c r="B80" s="9" t="s">
        <v>78</v>
      </c>
      <c r="C80" s="6">
        <v>500</v>
      </c>
      <c r="D80" s="4">
        <v>15750</v>
      </c>
      <c r="E80" s="4">
        <v>14500</v>
      </c>
      <c r="F80" s="4">
        <f t="shared" si="1"/>
        <v>15125000</v>
      </c>
      <c r="G80" s="4">
        <v>15125</v>
      </c>
    </row>
    <row r="81" spans="1:7" s="12" customFormat="1" ht="15.75">
      <c r="A81" s="3">
        <v>76</v>
      </c>
      <c r="B81" s="9" t="s">
        <v>79</v>
      </c>
      <c r="C81" s="6">
        <v>170</v>
      </c>
      <c r="D81" s="4">
        <v>15750</v>
      </c>
      <c r="E81" s="4">
        <v>31000</v>
      </c>
      <c r="F81" s="4">
        <f t="shared" si="1"/>
        <v>7947500</v>
      </c>
      <c r="G81" s="4">
        <v>7947.5</v>
      </c>
    </row>
    <row r="82" spans="1:7" s="12" customFormat="1" ht="15.75">
      <c r="A82" s="3">
        <v>77</v>
      </c>
      <c r="B82" s="9" t="s">
        <v>80</v>
      </c>
      <c r="C82" s="6">
        <v>90</v>
      </c>
      <c r="D82" s="4">
        <v>15750</v>
      </c>
      <c r="E82" s="4">
        <v>15000</v>
      </c>
      <c r="F82" s="4">
        <f t="shared" si="1"/>
        <v>2767500</v>
      </c>
      <c r="G82" s="4">
        <v>2767.5</v>
      </c>
    </row>
    <row r="83" spans="1:7" s="12" customFormat="1" ht="15.75">
      <c r="A83" s="3">
        <v>78</v>
      </c>
      <c r="B83" s="9" t="s">
        <v>81</v>
      </c>
      <c r="C83" s="6">
        <v>10000</v>
      </c>
      <c r="D83" s="4">
        <v>15750</v>
      </c>
      <c r="E83" s="4">
        <v>13324</v>
      </c>
      <c r="F83" s="4">
        <f t="shared" si="1"/>
        <v>290740000</v>
      </c>
      <c r="G83" s="4">
        <v>290740</v>
      </c>
    </row>
    <row r="84" spans="1:7" s="12" customFormat="1" ht="15.75">
      <c r="A84" s="3">
        <v>79</v>
      </c>
      <c r="B84" s="9" t="s">
        <v>82</v>
      </c>
      <c r="C84" s="6">
        <v>0</v>
      </c>
      <c r="D84" s="4">
        <v>0</v>
      </c>
      <c r="E84" s="4">
        <v>0</v>
      </c>
      <c r="F84" s="4">
        <f t="shared" si="1"/>
        <v>0</v>
      </c>
      <c r="G84" s="4">
        <v>0</v>
      </c>
    </row>
    <row r="85" spans="1:7" s="12" customFormat="1" ht="15.75">
      <c r="A85" s="3">
        <v>80</v>
      </c>
      <c r="B85" s="9" t="s">
        <v>83</v>
      </c>
      <c r="C85" s="6">
        <v>200</v>
      </c>
      <c r="D85" s="4">
        <v>15750</v>
      </c>
      <c r="E85" s="4">
        <v>46000</v>
      </c>
      <c r="F85" s="4">
        <f t="shared" si="1"/>
        <v>12350000</v>
      </c>
      <c r="G85" s="4">
        <v>12350</v>
      </c>
    </row>
    <row r="86" spans="1:7" s="12" customFormat="1" ht="15.75">
      <c r="A86" s="3">
        <v>81</v>
      </c>
      <c r="B86" s="9" t="s">
        <v>84</v>
      </c>
      <c r="C86" s="6">
        <v>300</v>
      </c>
      <c r="D86" s="4">
        <v>15750</v>
      </c>
      <c r="E86" s="4">
        <v>31000</v>
      </c>
      <c r="F86" s="4">
        <f t="shared" si="1"/>
        <v>14025000</v>
      </c>
      <c r="G86" s="4">
        <v>14025</v>
      </c>
    </row>
    <row r="87" spans="1:7" s="12" customFormat="1" ht="15.75">
      <c r="A87" s="3">
        <v>82</v>
      </c>
      <c r="B87" s="9" t="s">
        <v>85</v>
      </c>
      <c r="C87" s="6">
        <v>0</v>
      </c>
      <c r="D87" s="4">
        <v>0</v>
      </c>
      <c r="E87" s="4">
        <v>0</v>
      </c>
      <c r="F87" s="4">
        <f t="shared" si="1"/>
        <v>0</v>
      </c>
      <c r="G87" s="4">
        <v>0</v>
      </c>
    </row>
    <row r="88" spans="1:7" s="12" customFormat="1" ht="15.75">
      <c r="A88" s="3">
        <v>83</v>
      </c>
      <c r="B88" s="9" t="s">
        <v>86</v>
      </c>
      <c r="C88" s="6">
        <v>0</v>
      </c>
      <c r="D88" s="4">
        <v>0</v>
      </c>
      <c r="E88" s="4">
        <v>0</v>
      </c>
      <c r="F88" s="4">
        <f t="shared" si="1"/>
        <v>0</v>
      </c>
      <c r="G88" s="4">
        <v>0</v>
      </c>
    </row>
    <row r="89" spans="1:7" s="12" customFormat="1" ht="17.25" customHeight="1">
      <c r="A89" s="5"/>
      <c r="B89" s="5" t="s">
        <v>87</v>
      </c>
      <c r="C89" s="7">
        <f>SUM(C6:C88)</f>
        <v>34999</v>
      </c>
      <c r="D89" s="8">
        <f t="shared" ref="D89:G89" si="2">SUM(D6:D88)</f>
        <v>1113700</v>
      </c>
      <c r="E89" s="8">
        <f t="shared" si="2"/>
        <v>1453369.35</v>
      </c>
      <c r="F89" s="8">
        <f t="shared" si="2"/>
        <v>1120560626.8</v>
      </c>
      <c r="G89" s="8">
        <f t="shared" si="2"/>
        <v>1120560.7</v>
      </c>
    </row>
    <row r="90" spans="1:7" s="12" customFormat="1" ht="13.5" customHeight="1"/>
    <row r="91" spans="1:7" s="12" customFormat="1"/>
  </sheetData>
  <mergeCells count="8">
    <mergeCell ref="A1:G1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39370078740157483" right="0.39370078740157483" top="0.39370078740157483" bottom="0.39370078740157483" header="0.39370078740157483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протребности</vt:lpstr>
      <vt:lpstr>'Расчет протребности'!Заголовки_для_печати</vt:lpstr>
      <vt:lpstr>'Расчет протребности'!Область_печати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KushnaryovaGV</dc:creator>
  <cp:lastModifiedBy>vasilevaiu</cp:lastModifiedBy>
  <cp:lastPrinted>2014-05-19T09:54:30Z</cp:lastPrinted>
  <dcterms:created xsi:type="dcterms:W3CDTF">2008-05-08T07:04:54Z</dcterms:created>
  <dcterms:modified xsi:type="dcterms:W3CDTF">2014-05-19T12:37:30Z</dcterms:modified>
</cp:coreProperties>
</file>