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ОхватНОК" sheetId="1" r:id="rId1"/>
  </sheets>
  <definedNames>
    <definedName name="_xlnm._FilterDatabase" localSheetId="0" hidden="1">ОхватНОК!$A$6:$G$442</definedName>
  </definedNames>
  <calcPr calcId="125725"/>
</workbook>
</file>

<file path=xl/calcChain.xml><?xml version="1.0" encoding="utf-8"?>
<calcChain xmlns="http://schemas.openxmlformats.org/spreadsheetml/2006/main">
  <c r="B7" i="1"/>
  <c r="G11" l="1"/>
  <c r="G10"/>
  <c r="G9"/>
  <c r="G8"/>
  <c r="G7"/>
  <c r="F11"/>
  <c r="F10"/>
  <c r="F9"/>
  <c r="F8"/>
  <c r="E11"/>
  <c r="E10"/>
  <c r="E9"/>
  <c r="E8"/>
  <c r="F7"/>
  <c r="E7"/>
  <c r="B11"/>
  <c r="B10"/>
  <c r="B9"/>
  <c r="B8"/>
  <c r="C12" l="1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C33"/>
  <c r="C34"/>
  <c r="C35"/>
  <c r="C36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C180"/>
  <c r="D180" s="1"/>
  <c r="C181"/>
  <c r="D181" s="1"/>
  <c r="C182"/>
  <c r="D182" s="1"/>
  <c r="C183"/>
  <c r="D183" s="1"/>
  <c r="C184"/>
  <c r="D184" s="1"/>
  <c r="C185"/>
  <c r="D185" s="1"/>
  <c r="C186"/>
  <c r="D186" s="1"/>
  <c r="C187"/>
  <c r="D187" s="1"/>
  <c r="C188"/>
  <c r="D188" s="1"/>
  <c r="C189"/>
  <c r="D189" s="1"/>
  <c r="C190"/>
  <c r="D190" s="1"/>
  <c r="C191"/>
  <c r="D191" s="1"/>
  <c r="C192"/>
  <c r="D192" s="1"/>
  <c r="C193"/>
  <c r="D193" s="1"/>
  <c r="C194"/>
  <c r="D194" s="1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206"/>
  <c r="D206" s="1"/>
  <c r="C207"/>
  <c r="D207" s="1"/>
  <c r="C208"/>
  <c r="D208" s="1"/>
  <c r="C209"/>
  <c r="D209" s="1"/>
  <c r="C210"/>
  <c r="D210" s="1"/>
  <c r="C211"/>
  <c r="D211" s="1"/>
  <c r="C212"/>
  <c r="D212" s="1"/>
  <c r="C213"/>
  <c r="D213" s="1"/>
  <c r="C214"/>
  <c r="D214" s="1"/>
  <c r="C215"/>
  <c r="D215" s="1"/>
  <c r="C216"/>
  <c r="D216" s="1"/>
  <c r="C217"/>
  <c r="D217" s="1"/>
  <c r="C218"/>
  <c r="D218" s="1"/>
  <c r="C219"/>
  <c r="D219" s="1"/>
  <c r="C220"/>
  <c r="D220" s="1"/>
  <c r="C221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D229" s="1"/>
  <c r="C230"/>
  <c r="D230" s="1"/>
  <c r="C231"/>
  <c r="D231" s="1"/>
  <c r="C232"/>
  <c r="D232" s="1"/>
  <c r="C233"/>
  <c r="D233" s="1"/>
  <c r="C234"/>
  <c r="D234" s="1"/>
  <c r="C235"/>
  <c r="D235" s="1"/>
  <c r="C236"/>
  <c r="D236" s="1"/>
  <c r="C237"/>
  <c r="D237" s="1"/>
  <c r="C238"/>
  <c r="D238" s="1"/>
  <c r="C239"/>
  <c r="D239" s="1"/>
  <c r="C240"/>
  <c r="D240" s="1"/>
  <c r="C241"/>
  <c r="D241" s="1"/>
  <c r="C242"/>
  <c r="D242" s="1"/>
  <c r="C243"/>
  <c r="D243" s="1"/>
  <c r="C244"/>
  <c r="D244" s="1"/>
  <c r="C245"/>
  <c r="D245" s="1"/>
  <c r="C246"/>
  <c r="D246" s="1"/>
  <c r="C247"/>
  <c r="D247" s="1"/>
  <c r="C248"/>
  <c r="D248" s="1"/>
  <c r="C249"/>
  <c r="D249" s="1"/>
  <c r="C250"/>
  <c r="D250" s="1"/>
  <c r="C251"/>
  <c r="D251" s="1"/>
  <c r="C252"/>
  <c r="D252" s="1"/>
  <c r="C253"/>
  <c r="D253" s="1"/>
  <c r="C254"/>
  <c r="D254" s="1"/>
  <c r="C255"/>
  <c r="D255" s="1"/>
  <c r="C256"/>
  <c r="D256" s="1"/>
  <c r="C257"/>
  <c r="D257" s="1"/>
  <c r="C258"/>
  <c r="D258" s="1"/>
  <c r="C259"/>
  <c r="D259" s="1"/>
  <c r="C260"/>
  <c r="D260" s="1"/>
  <c r="C261"/>
  <c r="D261" s="1"/>
  <c r="C262"/>
  <c r="D262" s="1"/>
  <c r="C263"/>
  <c r="D263" s="1"/>
  <c r="C264"/>
  <c r="D264" s="1"/>
  <c r="C265"/>
  <c r="D265" s="1"/>
  <c r="C266"/>
  <c r="D266" s="1"/>
  <c r="C267"/>
  <c r="D267" s="1"/>
  <c r="C268"/>
  <c r="D268" s="1"/>
  <c r="C269"/>
  <c r="D269" s="1"/>
  <c r="C270"/>
  <c r="D270" s="1"/>
  <c r="C271"/>
  <c r="D271" s="1"/>
  <c r="C272"/>
  <c r="D272" s="1"/>
  <c r="C273"/>
  <c r="D273" s="1"/>
  <c r="C274"/>
  <c r="D274" s="1"/>
  <c r="C275"/>
  <c r="D275" s="1"/>
  <c r="C276"/>
  <c r="D276" s="1"/>
  <c r="C277"/>
  <c r="D277" s="1"/>
  <c r="C278"/>
  <c r="D278" s="1"/>
  <c r="C279"/>
  <c r="D279" s="1"/>
  <c r="C280"/>
  <c r="D280" s="1"/>
  <c r="C281"/>
  <c r="D281" s="1"/>
  <c r="C282"/>
  <c r="D282" s="1"/>
  <c r="C283"/>
  <c r="D283" s="1"/>
  <c r="C284"/>
  <c r="D284" s="1"/>
  <c r="C285"/>
  <c r="D285" s="1"/>
  <c r="C286"/>
  <c r="D286" s="1"/>
  <c r="C287"/>
  <c r="D287" s="1"/>
  <c r="C288"/>
  <c r="D288" s="1"/>
  <c r="C289"/>
  <c r="D289" s="1"/>
  <c r="C290"/>
  <c r="D290" s="1"/>
  <c r="C291"/>
  <c r="D291" s="1"/>
  <c r="C292"/>
  <c r="D292" s="1"/>
  <c r="C293"/>
  <c r="D293" s="1"/>
  <c r="C294"/>
  <c r="D294" s="1"/>
  <c r="C295"/>
  <c r="D295" s="1"/>
  <c r="C296"/>
  <c r="D296" s="1"/>
  <c r="C297"/>
  <c r="D297" s="1"/>
  <c r="C298"/>
  <c r="D298" s="1"/>
  <c r="C299"/>
  <c r="D299" s="1"/>
  <c r="C300"/>
  <c r="D300" s="1"/>
  <c r="C301"/>
  <c r="D301" s="1"/>
  <c r="C302"/>
  <c r="D302" s="1"/>
  <c r="C303"/>
  <c r="D303" s="1"/>
  <c r="C304"/>
  <c r="D304" s="1"/>
  <c r="C305"/>
  <c r="D305" s="1"/>
  <c r="C306"/>
  <c r="D306" s="1"/>
  <c r="C307"/>
  <c r="D307" s="1"/>
  <c r="C308"/>
  <c r="D308" s="1"/>
  <c r="C309"/>
  <c r="D309" s="1"/>
  <c r="C310"/>
  <c r="D310" s="1"/>
  <c r="C311"/>
  <c r="D311" s="1"/>
  <c r="C312"/>
  <c r="D312" s="1"/>
  <c r="C313"/>
  <c r="D313" s="1"/>
  <c r="C314"/>
  <c r="D314" s="1"/>
  <c r="C315"/>
  <c r="D315" s="1"/>
  <c r="C316"/>
  <c r="D316" s="1"/>
  <c r="C317"/>
  <c r="D317" s="1"/>
  <c r="C318"/>
  <c r="D318" s="1"/>
  <c r="C319"/>
  <c r="D319" s="1"/>
  <c r="C320"/>
  <c r="D320" s="1"/>
  <c r="C321"/>
  <c r="D321" s="1"/>
  <c r="C322"/>
  <c r="D322" s="1"/>
  <c r="C323"/>
  <c r="D323" s="1"/>
  <c r="C324"/>
  <c r="D324" s="1"/>
  <c r="C325"/>
  <c r="D325" s="1"/>
  <c r="C326"/>
  <c r="D326" s="1"/>
  <c r="C327"/>
  <c r="D327" s="1"/>
  <c r="C328"/>
  <c r="D328" s="1"/>
  <c r="C329"/>
  <c r="D329" s="1"/>
  <c r="C330"/>
  <c r="D330" s="1"/>
  <c r="C331"/>
  <c r="D331" s="1"/>
  <c r="C332"/>
  <c r="D332" s="1"/>
  <c r="C333"/>
  <c r="D333" s="1"/>
  <c r="C334"/>
  <c r="D334" s="1"/>
  <c r="C335"/>
  <c r="D335" s="1"/>
  <c r="C336"/>
  <c r="D336" s="1"/>
  <c r="C337"/>
  <c r="D337" s="1"/>
  <c r="C338"/>
  <c r="D338" s="1"/>
  <c r="C339"/>
  <c r="D339" s="1"/>
  <c r="C340"/>
  <c r="D340" s="1"/>
  <c r="C341"/>
  <c r="D341" s="1"/>
  <c r="C342"/>
  <c r="D342" s="1"/>
  <c r="C343"/>
  <c r="D343" s="1"/>
  <c r="C344"/>
  <c r="D344" s="1"/>
  <c r="C345"/>
  <c r="D345" s="1"/>
  <c r="C346"/>
  <c r="D346" s="1"/>
  <c r="C347"/>
  <c r="D347" s="1"/>
  <c r="C348"/>
  <c r="D348" s="1"/>
  <c r="C349"/>
  <c r="D349" s="1"/>
  <c r="C350"/>
  <c r="D350" s="1"/>
  <c r="C351"/>
  <c r="D351" s="1"/>
  <c r="C352"/>
  <c r="D352" s="1"/>
  <c r="C353"/>
  <c r="D353" s="1"/>
  <c r="C354"/>
  <c r="D354" s="1"/>
  <c r="C355"/>
  <c r="D355" s="1"/>
  <c r="C356"/>
  <c r="D356" s="1"/>
  <c r="C357"/>
  <c r="D357" s="1"/>
  <c r="C358"/>
  <c r="D358" s="1"/>
  <c r="C359"/>
  <c r="D359" s="1"/>
  <c r="C360"/>
  <c r="D360" s="1"/>
  <c r="C361"/>
  <c r="D361" s="1"/>
  <c r="C362"/>
  <c r="D362" s="1"/>
  <c r="C363"/>
  <c r="D363" s="1"/>
  <c r="C364"/>
  <c r="D364" s="1"/>
  <c r="C365"/>
  <c r="D365" s="1"/>
  <c r="C366"/>
  <c r="D366" s="1"/>
  <c r="C367"/>
  <c r="D367" s="1"/>
  <c r="C368"/>
  <c r="D368" s="1"/>
  <c r="C369"/>
  <c r="D369" s="1"/>
  <c r="C370"/>
  <c r="D370" s="1"/>
  <c r="C371"/>
  <c r="D371" s="1"/>
  <c r="C372"/>
  <c r="D372" s="1"/>
  <c r="C373"/>
  <c r="D373" s="1"/>
  <c r="C374"/>
  <c r="D374" s="1"/>
  <c r="C375"/>
  <c r="D375" s="1"/>
  <c r="C376"/>
  <c r="D376" s="1"/>
  <c r="C377"/>
  <c r="D377" s="1"/>
  <c r="C378"/>
  <c r="D378" s="1"/>
  <c r="C379"/>
  <c r="D379" s="1"/>
  <c r="C380"/>
  <c r="D380" s="1"/>
  <c r="C381"/>
  <c r="D381" s="1"/>
  <c r="C382"/>
  <c r="D382" s="1"/>
  <c r="C383"/>
  <c r="D383" s="1"/>
  <c r="C384"/>
  <c r="D384" s="1"/>
  <c r="C385"/>
  <c r="D385" s="1"/>
  <c r="C386"/>
  <c r="D386" s="1"/>
  <c r="C387"/>
  <c r="D387" s="1"/>
  <c r="C388"/>
  <c r="D388" s="1"/>
  <c r="C389"/>
  <c r="D389" s="1"/>
  <c r="C390"/>
  <c r="D390" s="1"/>
  <c r="C391"/>
  <c r="D391" s="1"/>
  <c r="C392"/>
  <c r="D392" s="1"/>
  <c r="C393"/>
  <c r="D393" s="1"/>
  <c r="C394"/>
  <c r="D394" s="1"/>
  <c r="C395"/>
  <c r="D395" s="1"/>
  <c r="C396"/>
  <c r="D396" s="1"/>
  <c r="C397"/>
  <c r="D397" s="1"/>
  <c r="C398"/>
  <c r="D398" s="1"/>
  <c r="C399"/>
  <c r="D399" s="1"/>
  <c r="C400"/>
  <c r="D400" s="1"/>
  <c r="C401"/>
  <c r="D401" s="1"/>
  <c r="C402"/>
  <c r="D402" s="1"/>
  <c r="C403"/>
  <c r="D403" s="1"/>
  <c r="C404"/>
  <c r="D404" s="1"/>
  <c r="C405"/>
  <c r="D405" s="1"/>
  <c r="C406"/>
  <c r="D406" s="1"/>
  <c r="C407"/>
  <c r="D407" s="1"/>
  <c r="C408"/>
  <c r="D408" s="1"/>
  <c r="C409"/>
  <c r="D409" s="1"/>
  <c r="C410"/>
  <c r="D410" s="1"/>
  <c r="C411"/>
  <c r="D411" s="1"/>
  <c r="C412"/>
  <c r="D412" s="1"/>
  <c r="C413"/>
  <c r="D413" s="1"/>
  <c r="C414"/>
  <c r="D414" s="1"/>
  <c r="C415"/>
  <c r="D415" s="1"/>
  <c r="C416"/>
  <c r="D416" s="1"/>
  <c r="C417"/>
  <c r="D417" s="1"/>
  <c r="C418"/>
  <c r="D418" s="1"/>
  <c r="C419"/>
  <c r="D419" s="1"/>
  <c r="C420"/>
  <c r="D420" s="1"/>
  <c r="C421"/>
  <c r="D421" s="1"/>
  <c r="C422"/>
  <c r="D422" s="1"/>
  <c r="C423"/>
  <c r="D423" s="1"/>
  <c r="C424"/>
  <c r="D424" s="1"/>
  <c r="C425"/>
  <c r="D425" s="1"/>
  <c r="C426"/>
  <c r="D426" s="1"/>
  <c r="C427"/>
  <c r="D427" s="1"/>
  <c r="C428"/>
  <c r="D428" s="1"/>
  <c r="C429"/>
  <c r="D429" s="1"/>
  <c r="C430"/>
  <c r="D430" s="1"/>
  <c r="C431"/>
  <c r="D431" s="1"/>
  <c r="C432"/>
  <c r="D432" s="1"/>
  <c r="C433"/>
  <c r="D433" s="1"/>
  <c r="C434"/>
  <c r="D434" s="1"/>
  <c r="C435"/>
  <c r="D435" s="1"/>
  <c r="C436"/>
  <c r="D436" s="1"/>
  <c r="C437"/>
  <c r="D437" s="1"/>
  <c r="C438"/>
  <c r="D438" s="1"/>
  <c r="C439"/>
  <c r="D439" s="1"/>
  <c r="C440"/>
  <c r="D440" s="1"/>
  <c r="C441"/>
  <c r="D441" s="1"/>
  <c r="C9" l="1"/>
  <c r="D9" s="1"/>
  <c r="C11"/>
  <c r="D11" s="1"/>
  <c r="C7"/>
  <c r="D7" s="1"/>
  <c r="C8"/>
  <c r="D8" s="1"/>
  <c r="C10"/>
  <c r="D10" s="1"/>
</calcChain>
</file>

<file path=xl/sharedStrings.xml><?xml version="1.0" encoding="utf-8"?>
<sst xmlns="http://schemas.openxmlformats.org/spreadsheetml/2006/main" count="445" uniqueCount="101">
  <si>
    <t>Всего по Российской Федерации</t>
  </si>
  <si>
    <t>Здравоохранение</t>
  </si>
  <si>
    <t>Культура</t>
  </si>
  <si>
    <t>Образование</t>
  </si>
  <si>
    <t>Социальное обслуживание</t>
  </si>
  <si>
    <t>Алтайский край - всего</t>
  </si>
  <si>
    <t>Амурская область - всего</t>
  </si>
  <si>
    <t>Архангельская область - всего</t>
  </si>
  <si>
    <t>Астраханская область - всего</t>
  </si>
  <si>
    <t>Байконур - всего</t>
  </si>
  <si>
    <t>Белгородская область - всего</t>
  </si>
  <si>
    <t>Брянская область - всего</t>
  </si>
  <si>
    <t>Владимирская область - всего</t>
  </si>
  <si>
    <t>Волгоградская область - всего</t>
  </si>
  <si>
    <t>Вологодская область - всего</t>
  </si>
  <si>
    <t>Воронежская область - всего</t>
  </si>
  <si>
    <t>Город Москва столица Российской Федерации город федерального значения - всего</t>
  </si>
  <si>
    <t>Город Санкт-Петербург город федерального значения - всего</t>
  </si>
  <si>
    <t>Город Севастополь - всего</t>
  </si>
  <si>
    <t>Еврейская автономная область - всего</t>
  </si>
  <si>
    <t>Забайкальский край - всего</t>
  </si>
  <si>
    <t>Ивановская область - всего</t>
  </si>
  <si>
    <t>Иркутская область - всего</t>
  </si>
  <si>
    <t>Кабардино-Балкарская Республика - всего</t>
  </si>
  <si>
    <t>Калининградская область - всего</t>
  </si>
  <si>
    <t>Калужская область - всего</t>
  </si>
  <si>
    <t>Камчатский край - всего</t>
  </si>
  <si>
    <t>Карачаево-Черкесская Республика - всего</t>
  </si>
  <si>
    <t>Кемеровская область - всего</t>
  </si>
  <si>
    <t>Кировская область - всего</t>
  </si>
  <si>
    <t>Костромская область - всего</t>
  </si>
  <si>
    <t>Краснодарский край - всего</t>
  </si>
  <si>
    <t>Красноярский край - всего</t>
  </si>
  <si>
    <t>Курганская область - всего</t>
  </si>
  <si>
    <t>Курская область - всего</t>
  </si>
  <si>
    <t>Ленинградская область - всего</t>
  </si>
  <si>
    <t>Липецкая область - всего</t>
  </si>
  <si>
    <t>Магаданская область - всего</t>
  </si>
  <si>
    <t>Московская область - всего</t>
  </si>
  <si>
    <t>Мурманская область - всего</t>
  </si>
  <si>
    <t>Ненецкий автономный округ - всего</t>
  </si>
  <si>
    <t>Нижегородская область - всего</t>
  </si>
  <si>
    <t>Новгородская область - всего</t>
  </si>
  <si>
    <t>Новосибирская область - всего</t>
  </si>
  <si>
    <t>Омская область - всего</t>
  </si>
  <si>
    <t>Оренбургская область - всего</t>
  </si>
  <si>
    <t>Орловская область - всего</t>
  </si>
  <si>
    <t>Пензенская область - всего</t>
  </si>
  <si>
    <t>Пермский край - всего</t>
  </si>
  <si>
    <t>Приморский край - всего</t>
  </si>
  <si>
    <t>Псковская область - всего</t>
  </si>
  <si>
    <t>Республика Адыгея (Адыгея) - всего</t>
  </si>
  <si>
    <t>Республика Алтай - всего</t>
  </si>
  <si>
    <t>Республика Башкортостан - всего</t>
  </si>
  <si>
    <t>Республика Бурятия - всего</t>
  </si>
  <si>
    <t>Республика Дагестан - всего</t>
  </si>
  <si>
    <t>Республика Ингушетия - всего</t>
  </si>
  <si>
    <t>Республика Калмыкия - всего</t>
  </si>
  <si>
    <t>Республика Карелия - всего</t>
  </si>
  <si>
    <t>Республика Коми - всего</t>
  </si>
  <si>
    <t>Республика Крым - всего</t>
  </si>
  <si>
    <t>Республика Марий Эл - всего</t>
  </si>
  <si>
    <t>Республика Мордовия - всего</t>
  </si>
  <si>
    <t>Республика Саха (Якутия) - всего</t>
  </si>
  <si>
    <t>Республика Северная Осетия-Алания - всего</t>
  </si>
  <si>
    <t>Республика Татарстан - всего</t>
  </si>
  <si>
    <t>Республика Тыва - всего</t>
  </si>
  <si>
    <t>Республика Хакасия - всего</t>
  </si>
  <si>
    <t>Ростовская область - всего</t>
  </si>
  <si>
    <t>Рязанская область - всего</t>
  </si>
  <si>
    <t>Самарская область - всего</t>
  </si>
  <si>
    <t>Саратовская область - всего</t>
  </si>
  <si>
    <t>Сахалинская область - всего</t>
  </si>
  <si>
    <t>Свердловская область - всего</t>
  </si>
  <si>
    <t>Смоленская область - всего</t>
  </si>
  <si>
    <t>Ставропольский край - всего</t>
  </si>
  <si>
    <t>Тамбовская область - всего</t>
  </si>
  <si>
    <t>Тверская область - всего</t>
  </si>
  <si>
    <t>Томская область - всего</t>
  </si>
  <si>
    <t>Тульская область - всего</t>
  </si>
  <si>
    <t>Тюменская область - всего</t>
  </si>
  <si>
    <t>Удмуртская Республика - всего</t>
  </si>
  <si>
    <t>Ульяновская область - всего</t>
  </si>
  <si>
    <t>Хабаровский край - всего</t>
  </si>
  <si>
    <t>Ханты-Мансийский автономный округ - Югра - всего</t>
  </si>
  <si>
    <t>Челябинская область - всего</t>
  </si>
  <si>
    <t>Чеченская Республика - всего</t>
  </si>
  <si>
    <t>Чувашская Республика - Чувашия - всего</t>
  </si>
  <si>
    <t>Чукотский автономный округ - всего</t>
  </si>
  <si>
    <t>Ямало-Ненецкий автономный округ - всего</t>
  </si>
  <si>
    <t>Ярославская область - всего</t>
  </si>
  <si>
    <t>2015 г</t>
  </si>
  <si>
    <t>2016 г</t>
  </si>
  <si>
    <t>2017 г</t>
  </si>
  <si>
    <t xml:space="preserve">
Субъект Российской Федерации\
Наименование социальной сферы
</t>
  </si>
  <si>
    <t>Число организаций
(государственных, муниципальных и иных форм собственности)</t>
  </si>
  <si>
    <t xml:space="preserve">(из числа организаций в графе 2) </t>
  </si>
  <si>
    <t>в % от числа перечня организаций, подлежащих независимой оценке
(гр.3:гр.2х100)</t>
  </si>
  <si>
    <t xml:space="preserve">в отношении которых проведена независимая оценка качества в 2015-2017 гг., всего, единиц с учетом повторов
(гр.5+гр.6+гр.7)
</t>
  </si>
  <si>
    <t xml:space="preserve">перечень организаций, подлежащих независимой оценке качества 
за 2015-2017 г. без повторов
</t>
  </si>
  <si>
    <r>
      <t xml:space="preserve">Сведения о проведении независимой оценки качества условий оказания услуг организациями в сфере культуры, охраны здоровья, образования и социального обслуживания в 2015-2017 гг., размещенные на официальном сайте для размещения информации о государственных и муниципальных учреждениях в сети «Интернет» по состоянию на 15 марта 2018 г.
</t>
    </r>
    <r>
      <rPr>
        <sz val="10"/>
        <color rgb="FF000000"/>
        <rFont val="Times New Roman"/>
        <family val="1"/>
        <charset val="204"/>
      </rPr>
      <t>(организации, находящиеся в ведении органов исполнительной власти субъектов Российской Федерации, органов местного самоуправления и иных форм собственности, без федеральных государственных учреждений)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</si>
</sst>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99CC6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Z443"/>
  <sheetViews>
    <sheetView tabSelected="1" workbookViewId="0">
      <selection activeCell="H5" sqref="H5"/>
    </sheetView>
  </sheetViews>
  <sheetFormatPr defaultColWidth="9.109375" defaultRowHeight="13.8"/>
  <cols>
    <col min="1" max="1" width="31.44140625" style="1" customWidth="1" collapsed="1"/>
    <col min="2" max="2" width="20.44140625" style="1" customWidth="1" collapsed="1"/>
    <col min="3" max="3" width="19.109375" style="1" customWidth="1" collapsed="1"/>
    <col min="4" max="4" width="14.44140625" style="1" customWidth="1"/>
    <col min="5" max="6" width="11.6640625" style="1" customWidth="1" collapsed="1"/>
    <col min="7" max="7" width="11.6640625" style="3" customWidth="1" collapsed="1"/>
    <col min="8" max="8" width="15.6640625" style="1" customWidth="1" collapsed="1"/>
    <col min="9" max="9" width="17.6640625" style="3" bestFit="1" customWidth="1" collapsed="1"/>
    <col min="10" max="1014" width="9.109375" style="3" collapsed="1"/>
    <col min="1015" max="16384" width="9.109375" style="3"/>
  </cols>
  <sheetData>
    <row r="1" spans="1:8" ht="102" customHeight="1">
      <c r="A1" s="24" t="s">
        <v>100</v>
      </c>
      <c r="B1" s="24"/>
      <c r="C1" s="24"/>
      <c r="D1" s="24"/>
      <c r="E1" s="24"/>
      <c r="F1" s="24"/>
      <c r="G1" s="24"/>
      <c r="H1" s="3"/>
    </row>
    <row r="2" spans="1:8" ht="10.5" customHeight="1" thickBot="1">
      <c r="C2" s="2"/>
      <c r="D2" s="2"/>
      <c r="E2" s="3"/>
      <c r="F2" s="3"/>
      <c r="G2" s="1"/>
      <c r="H2" s="3"/>
    </row>
    <row r="3" spans="1:8" ht="30.75" customHeight="1">
      <c r="A3" s="22" t="s">
        <v>94</v>
      </c>
      <c r="B3" s="27" t="s">
        <v>95</v>
      </c>
      <c r="C3" s="27"/>
      <c r="D3" s="27"/>
      <c r="E3" s="27"/>
      <c r="F3" s="27"/>
      <c r="G3" s="28"/>
    </row>
    <row r="4" spans="1:8" ht="34.5" customHeight="1">
      <c r="A4" s="23"/>
      <c r="B4" s="25" t="s">
        <v>99</v>
      </c>
      <c r="C4" s="25" t="s">
        <v>98</v>
      </c>
      <c r="D4" s="25" t="s">
        <v>97</v>
      </c>
      <c r="E4" s="25" t="s">
        <v>96</v>
      </c>
      <c r="F4" s="25"/>
      <c r="G4" s="26"/>
    </row>
    <row r="5" spans="1:8" ht="81.75" customHeight="1">
      <c r="A5" s="23"/>
      <c r="B5" s="25"/>
      <c r="C5" s="25"/>
      <c r="D5" s="25"/>
      <c r="E5" s="21" t="s">
        <v>91</v>
      </c>
      <c r="F5" s="21" t="s">
        <v>92</v>
      </c>
      <c r="G5" s="20" t="s">
        <v>93</v>
      </c>
      <c r="H5" s="3"/>
    </row>
    <row r="6" spans="1:8">
      <c r="A6" s="10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1">
        <v>7</v>
      </c>
      <c r="H6" s="3"/>
    </row>
    <row r="7" spans="1:8">
      <c r="A7" s="12" t="s">
        <v>0</v>
      </c>
      <c r="B7" s="7">
        <f>SUM(B12,B17,B22,B27,B32,B37,B42,B47,B52,B57,B62,B67,B72,B77,B82,B87,B92,B97,B102,B107,B112,B117,B122,B127,B132,B137,B142,B147,B152,B157,B162,B167,B172,B177,B182,B187,B192,B197,B202,B207,B212,B217,B222,B227,B232,B237,B242,B247,B252,B257,B262,B267,B272,B277,B282,B287,B292,B297,B302,B307,B312,B317,B322,B327,B332,B337,B342,B347,B352,B357,B362,B367,B372,B377,B382,B387,B392,B397,B402,B407,B412,B417,B422,B427,B432,B437)</f>
        <v>129990</v>
      </c>
      <c r="C7" s="7">
        <f t="shared" ref="B7:G11" si="0">SUM(C12,C17,C22,C27,C32,C37,C42,C47,C52,C57,C62,C67,C72,C77,C82,C87,C92,C97,C102,C107,C112,C117,C122,C127,C132,C137,C142,C147,C152,C157,C162,C167,C172,C177,C182,C187,C192,C197,C202,C207,C212,C217,C222,C227,C232,C237,C242,C247,C252,C257,C262,C267,C272,C277,C282,C287,C292,C297,C302,C307,C312,C317,C322,C327,C332,C337,C342,C347,C352,C357,C362,C367,C372,C377,C382,C387,C392,C397,C402,C407,C412,C417,C422,C427,C432,C437)</f>
        <v>136710</v>
      </c>
      <c r="D7" s="7">
        <f>(C7/B7)*100</f>
        <v>105.16962843295639</v>
      </c>
      <c r="E7" s="7">
        <f t="shared" si="0"/>
        <v>28808</v>
      </c>
      <c r="F7" s="7">
        <f t="shared" si="0"/>
        <v>38790</v>
      </c>
      <c r="G7" s="13">
        <f t="shared" si="0"/>
        <v>69112</v>
      </c>
      <c r="H7" s="3"/>
    </row>
    <row r="8" spans="1:8">
      <c r="A8" s="14" t="s">
        <v>1</v>
      </c>
      <c r="B8" s="8">
        <f t="shared" si="0"/>
        <v>8788</v>
      </c>
      <c r="C8" s="9">
        <f t="shared" si="0"/>
        <v>10272</v>
      </c>
      <c r="D8" s="8">
        <f t="shared" ref="D8:D71" si="1">(C8/B8)*100</f>
        <v>116.88666363222578</v>
      </c>
      <c r="E8" s="8">
        <f t="shared" si="0"/>
        <v>2785</v>
      </c>
      <c r="F8" s="9">
        <f t="shared" si="0"/>
        <v>3085</v>
      </c>
      <c r="G8" s="15">
        <f t="shared" si="0"/>
        <v>4402</v>
      </c>
      <c r="H8" s="3"/>
    </row>
    <row r="9" spans="1:8">
      <c r="A9" s="14" t="s">
        <v>2</v>
      </c>
      <c r="B9" s="9">
        <f t="shared" si="0"/>
        <v>20673</v>
      </c>
      <c r="C9" s="9">
        <f t="shared" si="0"/>
        <v>21687</v>
      </c>
      <c r="D9" s="8">
        <f t="shared" si="1"/>
        <v>104.90494848352925</v>
      </c>
      <c r="E9" s="9">
        <f t="shared" si="0"/>
        <v>3537</v>
      </c>
      <c r="F9" s="9">
        <f t="shared" si="0"/>
        <v>7587</v>
      </c>
      <c r="G9" s="15">
        <f t="shared" si="0"/>
        <v>10563</v>
      </c>
      <c r="H9" s="3"/>
    </row>
    <row r="10" spans="1:8">
      <c r="A10" s="14" t="s">
        <v>3</v>
      </c>
      <c r="B10" s="9">
        <f t="shared" si="0"/>
        <v>95129</v>
      </c>
      <c r="C10" s="9">
        <f t="shared" si="0"/>
        <v>98384</v>
      </c>
      <c r="D10" s="8">
        <f t="shared" si="1"/>
        <v>103.42166952243794</v>
      </c>
      <c r="E10" s="9">
        <f t="shared" si="0"/>
        <v>20204</v>
      </c>
      <c r="F10" s="9">
        <f t="shared" si="0"/>
        <v>26517</v>
      </c>
      <c r="G10" s="15">
        <f t="shared" si="0"/>
        <v>51663</v>
      </c>
      <c r="H10" s="3"/>
    </row>
    <row r="11" spans="1:8">
      <c r="A11" s="14" t="s">
        <v>4</v>
      </c>
      <c r="B11" s="9">
        <f t="shared" si="0"/>
        <v>5397</v>
      </c>
      <c r="C11" s="9">
        <f t="shared" si="0"/>
        <v>6367</v>
      </c>
      <c r="D11" s="8">
        <f t="shared" si="1"/>
        <v>117.97294793403744</v>
      </c>
      <c r="E11" s="9">
        <f t="shared" si="0"/>
        <v>2282</v>
      </c>
      <c r="F11" s="9">
        <f t="shared" si="0"/>
        <v>1601</v>
      </c>
      <c r="G11" s="15">
        <f t="shared" si="0"/>
        <v>2484</v>
      </c>
      <c r="H11" s="3"/>
    </row>
    <row r="12" spans="1:8">
      <c r="A12" s="12" t="s">
        <v>5</v>
      </c>
      <c r="B12" s="7">
        <v>2640</v>
      </c>
      <c r="C12" s="7">
        <f t="shared" ref="C12" si="2">SUM(E12:G12)</f>
        <v>2607</v>
      </c>
      <c r="D12" s="7">
        <f t="shared" si="1"/>
        <v>98.75</v>
      </c>
      <c r="E12" s="7">
        <v>824</v>
      </c>
      <c r="F12" s="7">
        <v>780</v>
      </c>
      <c r="G12" s="13">
        <v>1003</v>
      </c>
      <c r="H12" s="3"/>
    </row>
    <row r="13" spans="1:8">
      <c r="A13" s="14" t="s">
        <v>1</v>
      </c>
      <c r="B13" s="9">
        <v>172</v>
      </c>
      <c r="C13" s="9">
        <f t="shared" ref="C13:C71" si="3">SUM(E13:G13)</f>
        <v>174</v>
      </c>
      <c r="D13" s="8">
        <f t="shared" si="1"/>
        <v>101.16279069767442</v>
      </c>
      <c r="E13" s="4">
        <v>60</v>
      </c>
      <c r="F13" s="9">
        <v>47</v>
      </c>
      <c r="G13" s="15">
        <v>67</v>
      </c>
      <c r="H13" s="3"/>
    </row>
    <row r="14" spans="1:8">
      <c r="A14" s="14" t="s">
        <v>2</v>
      </c>
      <c r="B14" s="9">
        <v>235</v>
      </c>
      <c r="C14" s="9">
        <f t="shared" si="3"/>
        <v>225</v>
      </c>
      <c r="D14" s="8">
        <f t="shared" si="1"/>
        <v>95.744680851063833</v>
      </c>
      <c r="E14" s="4">
        <v>15</v>
      </c>
      <c r="F14" s="9">
        <v>91</v>
      </c>
      <c r="G14" s="15">
        <v>119</v>
      </c>
      <c r="H14" s="3"/>
    </row>
    <row r="15" spans="1:8">
      <c r="A15" s="14" t="s">
        <v>3</v>
      </c>
      <c r="B15" s="9">
        <v>2158</v>
      </c>
      <c r="C15" s="9">
        <f t="shared" si="3"/>
        <v>2134</v>
      </c>
      <c r="D15" s="8">
        <f t="shared" si="1"/>
        <v>98.887859128822981</v>
      </c>
      <c r="E15" s="4">
        <v>689</v>
      </c>
      <c r="F15" s="9">
        <v>628</v>
      </c>
      <c r="G15" s="15">
        <v>817</v>
      </c>
      <c r="H15" s="3"/>
    </row>
    <row r="16" spans="1:8">
      <c r="A16" s="14" t="s">
        <v>4</v>
      </c>
      <c r="B16" s="9">
        <v>75</v>
      </c>
      <c r="C16" s="9">
        <f t="shared" si="3"/>
        <v>74</v>
      </c>
      <c r="D16" s="8">
        <f t="shared" si="1"/>
        <v>98.666666666666671</v>
      </c>
      <c r="E16" s="4">
        <v>60</v>
      </c>
      <c r="F16" s="9">
        <v>14</v>
      </c>
      <c r="G16" s="15">
        <v>0</v>
      </c>
      <c r="H16" s="3"/>
    </row>
    <row r="17" spans="1:8">
      <c r="A17" s="12" t="s">
        <v>6</v>
      </c>
      <c r="B17" s="7">
        <v>749</v>
      </c>
      <c r="C17" s="7">
        <f t="shared" si="3"/>
        <v>838</v>
      </c>
      <c r="D17" s="7">
        <f t="shared" si="1"/>
        <v>111.88251001335115</v>
      </c>
      <c r="E17" s="7">
        <v>372</v>
      </c>
      <c r="F17" s="7">
        <v>172</v>
      </c>
      <c r="G17" s="13">
        <v>294</v>
      </c>
      <c r="H17" s="3"/>
    </row>
    <row r="18" spans="1:8">
      <c r="A18" s="14" t="s">
        <v>1</v>
      </c>
      <c r="B18" s="9">
        <v>64</v>
      </c>
      <c r="C18" s="9">
        <f t="shared" si="3"/>
        <v>89</v>
      </c>
      <c r="D18" s="8">
        <f t="shared" si="1"/>
        <v>139.0625</v>
      </c>
      <c r="E18" s="4">
        <v>45</v>
      </c>
      <c r="F18" s="9">
        <v>20</v>
      </c>
      <c r="G18" s="15">
        <v>24</v>
      </c>
      <c r="H18" s="3"/>
    </row>
    <row r="19" spans="1:8">
      <c r="A19" s="14" t="s">
        <v>2</v>
      </c>
      <c r="B19" s="9">
        <v>148</v>
      </c>
      <c r="C19" s="9">
        <f t="shared" si="3"/>
        <v>172</v>
      </c>
      <c r="D19" s="8">
        <f t="shared" si="1"/>
        <v>116.21621621621621</v>
      </c>
      <c r="E19" s="4">
        <v>53</v>
      </c>
      <c r="F19" s="9">
        <v>49</v>
      </c>
      <c r="G19" s="15">
        <v>70</v>
      </c>
      <c r="H19" s="3"/>
    </row>
    <row r="20" spans="1:8">
      <c r="A20" s="14" t="s">
        <v>3</v>
      </c>
      <c r="B20" s="9">
        <v>470</v>
      </c>
      <c r="C20" s="9">
        <f t="shared" si="3"/>
        <v>509</v>
      </c>
      <c r="D20" s="8">
        <f t="shared" si="1"/>
        <v>108.29787234042554</v>
      </c>
      <c r="E20" s="4">
        <v>265</v>
      </c>
      <c r="F20" s="9">
        <v>79</v>
      </c>
      <c r="G20" s="15">
        <v>165</v>
      </c>
      <c r="H20" s="3"/>
    </row>
    <row r="21" spans="1:8">
      <c r="A21" s="14" t="s">
        <v>4</v>
      </c>
      <c r="B21" s="9">
        <v>67</v>
      </c>
      <c r="C21" s="9">
        <f t="shared" si="3"/>
        <v>68</v>
      </c>
      <c r="D21" s="8">
        <f t="shared" si="1"/>
        <v>101.49253731343283</v>
      </c>
      <c r="E21" s="4">
        <v>9</v>
      </c>
      <c r="F21" s="9">
        <v>24</v>
      </c>
      <c r="G21" s="15">
        <v>35</v>
      </c>
      <c r="H21" s="3"/>
    </row>
    <row r="22" spans="1:8">
      <c r="A22" s="12" t="s">
        <v>7</v>
      </c>
      <c r="B22" s="7">
        <v>973</v>
      </c>
      <c r="C22" s="7">
        <f t="shared" si="3"/>
        <v>975</v>
      </c>
      <c r="D22" s="7">
        <f t="shared" si="1"/>
        <v>100.20554984583761</v>
      </c>
      <c r="E22" s="7">
        <v>123</v>
      </c>
      <c r="F22" s="7">
        <v>362</v>
      </c>
      <c r="G22" s="13">
        <v>490</v>
      </c>
      <c r="H22" s="3"/>
    </row>
    <row r="23" spans="1:8">
      <c r="A23" s="14" t="s">
        <v>1</v>
      </c>
      <c r="B23" s="9">
        <v>85</v>
      </c>
      <c r="C23" s="9">
        <f t="shared" si="3"/>
        <v>89</v>
      </c>
      <c r="D23" s="8">
        <f t="shared" si="1"/>
        <v>104.70588235294119</v>
      </c>
      <c r="E23" s="4">
        <v>16</v>
      </c>
      <c r="F23" s="9">
        <v>21</v>
      </c>
      <c r="G23" s="15">
        <v>52</v>
      </c>
      <c r="H23" s="3"/>
    </row>
    <row r="24" spans="1:8">
      <c r="A24" s="14" t="s">
        <v>2</v>
      </c>
      <c r="B24" s="9">
        <v>170</v>
      </c>
      <c r="C24" s="9">
        <f t="shared" si="3"/>
        <v>164</v>
      </c>
      <c r="D24" s="8">
        <f t="shared" si="1"/>
        <v>96.470588235294116</v>
      </c>
      <c r="E24" s="4">
        <v>26</v>
      </c>
      <c r="F24" s="9">
        <v>122</v>
      </c>
      <c r="G24" s="15">
        <v>16</v>
      </c>
      <c r="H24" s="3"/>
    </row>
    <row r="25" spans="1:8">
      <c r="A25" s="14" t="s">
        <v>3</v>
      </c>
      <c r="B25" s="9">
        <v>657</v>
      </c>
      <c r="C25" s="9">
        <f t="shared" si="3"/>
        <v>658</v>
      </c>
      <c r="D25" s="8">
        <f t="shared" si="1"/>
        <v>100.15220700152207</v>
      </c>
      <c r="E25" s="4">
        <v>53</v>
      </c>
      <c r="F25" s="9">
        <v>191</v>
      </c>
      <c r="G25" s="15">
        <v>414</v>
      </c>
      <c r="H25" s="3"/>
    </row>
    <row r="26" spans="1:8">
      <c r="A26" s="14" t="s">
        <v>4</v>
      </c>
      <c r="B26" s="9">
        <v>61</v>
      </c>
      <c r="C26" s="9">
        <f t="shared" si="3"/>
        <v>64</v>
      </c>
      <c r="D26" s="8">
        <f t="shared" si="1"/>
        <v>104.91803278688525</v>
      </c>
      <c r="E26" s="4">
        <v>28</v>
      </c>
      <c r="F26" s="9">
        <v>28</v>
      </c>
      <c r="G26" s="15">
        <v>8</v>
      </c>
      <c r="H26" s="3"/>
    </row>
    <row r="27" spans="1:8">
      <c r="A27" s="12" t="s">
        <v>8</v>
      </c>
      <c r="B27" s="7">
        <v>708</v>
      </c>
      <c r="C27" s="7">
        <f t="shared" si="3"/>
        <v>766</v>
      </c>
      <c r="D27" s="7">
        <f t="shared" si="1"/>
        <v>108.19209039548024</v>
      </c>
      <c r="E27" s="7">
        <v>329</v>
      </c>
      <c r="F27" s="7">
        <v>72</v>
      </c>
      <c r="G27" s="13">
        <v>365</v>
      </c>
      <c r="H27" s="3"/>
    </row>
    <row r="28" spans="1:8">
      <c r="A28" s="14" t="s">
        <v>1</v>
      </c>
      <c r="B28" s="9">
        <v>59</v>
      </c>
      <c r="C28" s="9">
        <f t="shared" si="3"/>
        <v>62</v>
      </c>
      <c r="D28" s="8">
        <f t="shared" si="1"/>
        <v>105.08474576271188</v>
      </c>
      <c r="E28" s="4">
        <v>7</v>
      </c>
      <c r="F28" s="9">
        <v>43</v>
      </c>
      <c r="G28" s="15">
        <v>12</v>
      </c>
      <c r="H28" s="3"/>
    </row>
    <row r="29" spans="1:8">
      <c r="A29" s="14" t="s">
        <v>2</v>
      </c>
      <c r="B29" s="9">
        <v>102</v>
      </c>
      <c r="C29" s="9">
        <f t="shared" si="3"/>
        <v>101</v>
      </c>
      <c r="D29" s="8">
        <f t="shared" si="1"/>
        <v>99.019607843137265</v>
      </c>
      <c r="E29" s="4">
        <v>9</v>
      </c>
      <c r="F29" s="9">
        <v>14</v>
      </c>
      <c r="G29" s="15">
        <v>78</v>
      </c>
      <c r="H29" s="3"/>
    </row>
    <row r="30" spans="1:8">
      <c r="A30" s="14" t="s">
        <v>3</v>
      </c>
      <c r="B30" s="9">
        <v>504</v>
      </c>
      <c r="C30" s="9">
        <f t="shared" si="3"/>
        <v>523</v>
      </c>
      <c r="D30" s="8">
        <f t="shared" si="1"/>
        <v>103.76984126984128</v>
      </c>
      <c r="E30" s="4">
        <v>271</v>
      </c>
      <c r="F30" s="9">
        <v>15</v>
      </c>
      <c r="G30" s="15">
        <v>237</v>
      </c>
      <c r="H30" s="3"/>
    </row>
    <row r="31" spans="1:8">
      <c r="A31" s="14" t="s">
        <v>4</v>
      </c>
      <c r="B31" s="9">
        <v>43</v>
      </c>
      <c r="C31" s="9">
        <f t="shared" si="3"/>
        <v>80</v>
      </c>
      <c r="D31" s="8">
        <f t="shared" si="1"/>
        <v>186.04651162790697</v>
      </c>
      <c r="E31" s="4">
        <v>42</v>
      </c>
      <c r="F31" s="9">
        <v>0</v>
      </c>
      <c r="G31" s="15">
        <v>38</v>
      </c>
      <c r="H31" s="3"/>
    </row>
    <row r="32" spans="1:8">
      <c r="A32" s="12" t="s">
        <v>9</v>
      </c>
      <c r="B32" s="7">
        <v>0</v>
      </c>
      <c r="C32" s="7">
        <f t="shared" si="3"/>
        <v>0</v>
      </c>
      <c r="D32" s="7">
        <v>0</v>
      </c>
      <c r="E32" s="7">
        <v>0</v>
      </c>
      <c r="F32" s="7">
        <v>0</v>
      </c>
      <c r="G32" s="13">
        <v>0</v>
      </c>
      <c r="H32" s="3"/>
    </row>
    <row r="33" spans="1:8">
      <c r="A33" s="14" t="s">
        <v>1</v>
      </c>
      <c r="B33" s="9">
        <v>0</v>
      </c>
      <c r="C33" s="9">
        <f t="shared" si="3"/>
        <v>0</v>
      </c>
      <c r="D33" s="8">
        <v>0</v>
      </c>
      <c r="E33" s="4">
        <v>0</v>
      </c>
      <c r="F33" s="9">
        <v>0</v>
      </c>
      <c r="G33" s="15">
        <v>0</v>
      </c>
      <c r="H33" s="3"/>
    </row>
    <row r="34" spans="1:8">
      <c r="A34" s="14" t="s">
        <v>2</v>
      </c>
      <c r="B34" s="9">
        <v>0</v>
      </c>
      <c r="C34" s="9">
        <f t="shared" si="3"/>
        <v>0</v>
      </c>
      <c r="D34" s="8">
        <v>0</v>
      </c>
      <c r="E34" s="4">
        <v>0</v>
      </c>
      <c r="F34" s="9">
        <v>0</v>
      </c>
      <c r="G34" s="15">
        <v>0</v>
      </c>
      <c r="H34" s="3"/>
    </row>
    <row r="35" spans="1:8">
      <c r="A35" s="14" t="s">
        <v>3</v>
      </c>
      <c r="B35" s="9">
        <v>0</v>
      </c>
      <c r="C35" s="9">
        <f t="shared" si="3"/>
        <v>0</v>
      </c>
      <c r="D35" s="8">
        <v>0</v>
      </c>
      <c r="E35" s="4">
        <v>0</v>
      </c>
      <c r="F35" s="9">
        <v>0</v>
      </c>
      <c r="G35" s="15">
        <v>0</v>
      </c>
      <c r="H35" s="3"/>
    </row>
    <row r="36" spans="1:8">
      <c r="A36" s="14" t="s">
        <v>4</v>
      </c>
      <c r="B36" s="9">
        <v>0</v>
      </c>
      <c r="C36" s="9">
        <f t="shared" si="3"/>
        <v>0</v>
      </c>
      <c r="D36" s="8">
        <v>0</v>
      </c>
      <c r="E36" s="4">
        <v>0</v>
      </c>
      <c r="F36" s="9">
        <v>0</v>
      </c>
      <c r="G36" s="15">
        <v>0</v>
      </c>
      <c r="H36" s="3"/>
    </row>
    <row r="37" spans="1:8">
      <c r="A37" s="12" t="s">
        <v>10</v>
      </c>
      <c r="B37" s="7">
        <v>1633</v>
      </c>
      <c r="C37" s="7">
        <f t="shared" si="3"/>
        <v>1678</v>
      </c>
      <c r="D37" s="7">
        <f t="shared" si="1"/>
        <v>102.75566442131048</v>
      </c>
      <c r="E37" s="7">
        <v>385</v>
      </c>
      <c r="F37" s="7">
        <v>713</v>
      </c>
      <c r="G37" s="13">
        <v>580</v>
      </c>
      <c r="H37" s="3"/>
    </row>
    <row r="38" spans="1:8">
      <c r="A38" s="14" t="s">
        <v>1</v>
      </c>
      <c r="B38" s="9">
        <v>93</v>
      </c>
      <c r="C38" s="9">
        <f t="shared" si="3"/>
        <v>97</v>
      </c>
      <c r="D38" s="8">
        <f t="shared" si="1"/>
        <v>104.3010752688172</v>
      </c>
      <c r="E38" s="4">
        <v>30</v>
      </c>
      <c r="F38" s="9">
        <v>34</v>
      </c>
      <c r="G38" s="15">
        <v>33</v>
      </c>
      <c r="H38" s="3"/>
    </row>
    <row r="39" spans="1:8">
      <c r="A39" s="14" t="s">
        <v>2</v>
      </c>
      <c r="B39" s="9">
        <v>262</v>
      </c>
      <c r="C39" s="9">
        <f t="shared" si="3"/>
        <v>263</v>
      </c>
      <c r="D39" s="8">
        <f t="shared" si="1"/>
        <v>100.38167938931298</v>
      </c>
      <c r="E39" s="4">
        <v>62</v>
      </c>
      <c r="F39" s="9">
        <v>96</v>
      </c>
      <c r="G39" s="15">
        <v>105</v>
      </c>
      <c r="H39" s="3"/>
    </row>
    <row r="40" spans="1:8">
      <c r="A40" s="14" t="s">
        <v>3</v>
      </c>
      <c r="B40" s="9">
        <v>1210</v>
      </c>
      <c r="C40" s="9">
        <f t="shared" si="3"/>
        <v>1211</v>
      </c>
      <c r="D40" s="8">
        <f t="shared" si="1"/>
        <v>100.08264462809917</v>
      </c>
      <c r="E40" s="4">
        <v>275</v>
      </c>
      <c r="F40" s="9">
        <v>535</v>
      </c>
      <c r="G40" s="15">
        <v>401</v>
      </c>
      <c r="H40" s="3"/>
    </row>
    <row r="41" spans="1:8">
      <c r="A41" s="14" t="s">
        <v>4</v>
      </c>
      <c r="B41" s="9">
        <v>67</v>
      </c>
      <c r="C41" s="9">
        <f t="shared" si="3"/>
        <v>107</v>
      </c>
      <c r="D41" s="8">
        <f t="shared" si="1"/>
        <v>159.70149253731341</v>
      </c>
      <c r="E41" s="4">
        <v>18</v>
      </c>
      <c r="F41" s="9">
        <v>48</v>
      </c>
      <c r="G41" s="15">
        <v>41</v>
      </c>
      <c r="H41" s="3"/>
    </row>
    <row r="42" spans="1:8">
      <c r="A42" s="12" t="s">
        <v>11</v>
      </c>
      <c r="B42" s="7">
        <v>1341</v>
      </c>
      <c r="C42" s="7">
        <f t="shared" si="3"/>
        <v>1382</v>
      </c>
      <c r="D42" s="7">
        <f t="shared" si="1"/>
        <v>103.05741983594332</v>
      </c>
      <c r="E42" s="7">
        <v>65</v>
      </c>
      <c r="F42" s="7">
        <v>547</v>
      </c>
      <c r="G42" s="13">
        <v>770</v>
      </c>
      <c r="H42" s="3"/>
    </row>
    <row r="43" spans="1:8">
      <c r="A43" s="14" t="s">
        <v>1</v>
      </c>
      <c r="B43" s="9">
        <v>77</v>
      </c>
      <c r="C43" s="9">
        <f t="shared" si="3"/>
        <v>80</v>
      </c>
      <c r="D43" s="8">
        <f t="shared" si="1"/>
        <v>103.89610389610388</v>
      </c>
      <c r="E43" s="4">
        <v>13</v>
      </c>
      <c r="F43" s="9">
        <v>37</v>
      </c>
      <c r="G43" s="15">
        <v>30</v>
      </c>
      <c r="H43" s="3"/>
    </row>
    <row r="44" spans="1:8">
      <c r="A44" s="14" t="s">
        <v>2</v>
      </c>
      <c r="B44" s="9">
        <v>116</v>
      </c>
      <c r="C44" s="9">
        <f t="shared" si="3"/>
        <v>132</v>
      </c>
      <c r="D44" s="8">
        <f t="shared" si="1"/>
        <v>113.79310344827587</v>
      </c>
      <c r="E44" s="4">
        <v>20</v>
      </c>
      <c r="F44" s="9">
        <v>50</v>
      </c>
      <c r="G44" s="15">
        <v>62</v>
      </c>
      <c r="H44" s="3"/>
    </row>
    <row r="45" spans="1:8">
      <c r="A45" s="14" t="s">
        <v>3</v>
      </c>
      <c r="B45" s="9">
        <v>1085</v>
      </c>
      <c r="C45" s="9">
        <f t="shared" si="3"/>
        <v>1097</v>
      </c>
      <c r="D45" s="8">
        <f t="shared" si="1"/>
        <v>101.10599078341014</v>
      </c>
      <c r="E45" s="4">
        <v>22</v>
      </c>
      <c r="F45" s="9">
        <v>420</v>
      </c>
      <c r="G45" s="15">
        <v>655</v>
      </c>
      <c r="H45" s="3"/>
    </row>
    <row r="46" spans="1:8">
      <c r="A46" s="14" t="s">
        <v>4</v>
      </c>
      <c r="B46" s="9">
        <v>63</v>
      </c>
      <c r="C46" s="9">
        <f t="shared" si="3"/>
        <v>73</v>
      </c>
      <c r="D46" s="8">
        <f t="shared" si="1"/>
        <v>115.87301587301589</v>
      </c>
      <c r="E46" s="4">
        <v>10</v>
      </c>
      <c r="F46" s="9">
        <v>40</v>
      </c>
      <c r="G46" s="15">
        <v>23</v>
      </c>
      <c r="H46" s="3"/>
    </row>
    <row r="47" spans="1:8">
      <c r="A47" s="12" t="s">
        <v>12</v>
      </c>
      <c r="B47" s="7">
        <v>1370</v>
      </c>
      <c r="C47" s="7">
        <f t="shared" si="3"/>
        <v>1401</v>
      </c>
      <c r="D47" s="7">
        <f t="shared" si="1"/>
        <v>102.26277372262773</v>
      </c>
      <c r="E47" s="7">
        <v>125</v>
      </c>
      <c r="F47" s="7">
        <v>389</v>
      </c>
      <c r="G47" s="13">
        <v>887</v>
      </c>
      <c r="H47" s="3"/>
    </row>
    <row r="48" spans="1:8">
      <c r="A48" s="14" t="s">
        <v>1</v>
      </c>
      <c r="B48" s="9">
        <v>99</v>
      </c>
      <c r="C48" s="9">
        <f t="shared" si="3"/>
        <v>100</v>
      </c>
      <c r="D48" s="8">
        <f t="shared" si="1"/>
        <v>101.01010101010101</v>
      </c>
      <c r="E48" s="4">
        <v>20</v>
      </c>
      <c r="F48" s="9">
        <v>19</v>
      </c>
      <c r="G48" s="15">
        <v>61</v>
      </c>
      <c r="H48" s="3"/>
    </row>
    <row r="49" spans="1:8">
      <c r="A49" s="14" t="s">
        <v>2</v>
      </c>
      <c r="B49" s="9">
        <v>224</v>
      </c>
      <c r="C49" s="9">
        <f t="shared" si="3"/>
        <v>215</v>
      </c>
      <c r="D49" s="8">
        <f t="shared" si="1"/>
        <v>95.982142857142861</v>
      </c>
      <c r="E49" s="4">
        <v>13</v>
      </c>
      <c r="F49" s="9">
        <v>48</v>
      </c>
      <c r="G49" s="15">
        <v>154</v>
      </c>
      <c r="H49" s="3"/>
    </row>
    <row r="50" spans="1:8">
      <c r="A50" s="14" t="s">
        <v>3</v>
      </c>
      <c r="B50" s="9">
        <v>988</v>
      </c>
      <c r="C50" s="9">
        <f t="shared" si="3"/>
        <v>992</v>
      </c>
      <c r="D50" s="8">
        <f t="shared" si="1"/>
        <v>100.40485829959513</v>
      </c>
      <c r="E50" s="4">
        <v>34</v>
      </c>
      <c r="F50" s="9">
        <v>322</v>
      </c>
      <c r="G50" s="15">
        <v>636</v>
      </c>
      <c r="H50" s="3"/>
    </row>
    <row r="51" spans="1:8">
      <c r="A51" s="14" t="s">
        <v>4</v>
      </c>
      <c r="B51" s="9">
        <v>59</v>
      </c>
      <c r="C51" s="9">
        <f t="shared" si="3"/>
        <v>94</v>
      </c>
      <c r="D51" s="8">
        <f t="shared" si="1"/>
        <v>159.32203389830508</v>
      </c>
      <c r="E51" s="4">
        <v>58</v>
      </c>
      <c r="F51" s="9">
        <v>0</v>
      </c>
      <c r="G51" s="15">
        <v>36</v>
      </c>
      <c r="H51" s="3"/>
    </row>
    <row r="52" spans="1:8">
      <c r="A52" s="12" t="s">
        <v>13</v>
      </c>
      <c r="B52" s="7">
        <v>2356</v>
      </c>
      <c r="C52" s="7">
        <f t="shared" si="3"/>
        <v>2378</v>
      </c>
      <c r="D52" s="7">
        <f t="shared" si="1"/>
        <v>100.93378607809846</v>
      </c>
      <c r="E52" s="7">
        <v>357</v>
      </c>
      <c r="F52" s="7">
        <v>790</v>
      </c>
      <c r="G52" s="13">
        <v>1231</v>
      </c>
      <c r="H52" s="3"/>
    </row>
    <row r="53" spans="1:8">
      <c r="A53" s="14" t="s">
        <v>1</v>
      </c>
      <c r="B53" s="9">
        <v>170</v>
      </c>
      <c r="C53" s="9">
        <f t="shared" si="3"/>
        <v>172</v>
      </c>
      <c r="D53" s="8">
        <f t="shared" si="1"/>
        <v>101.17647058823529</v>
      </c>
      <c r="E53" s="4">
        <v>42</v>
      </c>
      <c r="F53" s="9">
        <v>66</v>
      </c>
      <c r="G53" s="15">
        <v>64</v>
      </c>
      <c r="H53" s="3"/>
    </row>
    <row r="54" spans="1:8">
      <c r="A54" s="14" t="s">
        <v>2</v>
      </c>
      <c r="B54" s="9">
        <v>518</v>
      </c>
      <c r="C54" s="9">
        <f t="shared" si="3"/>
        <v>513</v>
      </c>
      <c r="D54" s="8">
        <f t="shared" si="1"/>
        <v>99.034749034749041</v>
      </c>
      <c r="E54" s="4">
        <v>15</v>
      </c>
      <c r="F54" s="9">
        <v>103</v>
      </c>
      <c r="G54" s="15">
        <v>395</v>
      </c>
      <c r="H54" s="3"/>
    </row>
    <row r="55" spans="1:8">
      <c r="A55" s="14" t="s">
        <v>3</v>
      </c>
      <c r="B55" s="9">
        <v>1596</v>
      </c>
      <c r="C55" s="9">
        <f t="shared" si="3"/>
        <v>1590</v>
      </c>
      <c r="D55" s="8">
        <f t="shared" si="1"/>
        <v>99.624060150375939</v>
      </c>
      <c r="E55" s="4">
        <v>281</v>
      </c>
      <c r="F55" s="9">
        <v>587</v>
      </c>
      <c r="G55" s="15">
        <v>722</v>
      </c>
      <c r="H55" s="3"/>
    </row>
    <row r="56" spans="1:8">
      <c r="A56" s="14" t="s">
        <v>4</v>
      </c>
      <c r="B56" s="9">
        <v>72</v>
      </c>
      <c r="C56" s="9">
        <f t="shared" si="3"/>
        <v>103</v>
      </c>
      <c r="D56" s="8">
        <f t="shared" si="1"/>
        <v>143.05555555555557</v>
      </c>
      <c r="E56" s="4">
        <v>19</v>
      </c>
      <c r="F56" s="9">
        <v>34</v>
      </c>
      <c r="G56" s="15">
        <v>50</v>
      </c>
      <c r="H56" s="3"/>
    </row>
    <row r="57" spans="1:8">
      <c r="A57" s="12" t="s">
        <v>14</v>
      </c>
      <c r="B57" s="7">
        <v>1366</v>
      </c>
      <c r="C57" s="7">
        <f t="shared" si="3"/>
        <v>1488</v>
      </c>
      <c r="D57" s="7">
        <f t="shared" si="1"/>
        <v>108.93118594436311</v>
      </c>
      <c r="E57" s="7">
        <v>89</v>
      </c>
      <c r="F57" s="7">
        <v>232</v>
      </c>
      <c r="G57" s="13">
        <v>1167</v>
      </c>
      <c r="H57" s="3"/>
    </row>
    <row r="58" spans="1:8">
      <c r="A58" s="14" t="s">
        <v>1</v>
      </c>
      <c r="B58" s="9">
        <v>110</v>
      </c>
      <c r="C58" s="9">
        <f t="shared" si="3"/>
        <v>182</v>
      </c>
      <c r="D58" s="8">
        <f t="shared" si="1"/>
        <v>165.45454545454547</v>
      </c>
      <c r="E58" s="4">
        <v>32</v>
      </c>
      <c r="F58" s="9">
        <v>48</v>
      </c>
      <c r="G58" s="15">
        <v>102</v>
      </c>
      <c r="H58" s="3"/>
    </row>
    <row r="59" spans="1:8">
      <c r="A59" s="14" t="s">
        <v>2</v>
      </c>
      <c r="B59" s="9">
        <v>278</v>
      </c>
      <c r="C59" s="9">
        <f t="shared" si="3"/>
        <v>272</v>
      </c>
      <c r="D59" s="8">
        <f t="shared" si="1"/>
        <v>97.841726618705039</v>
      </c>
      <c r="E59" s="4">
        <v>15</v>
      </c>
      <c r="F59" s="9">
        <v>94</v>
      </c>
      <c r="G59" s="15">
        <v>163</v>
      </c>
      <c r="H59" s="3"/>
    </row>
    <row r="60" spans="1:8">
      <c r="A60" s="14" t="s">
        <v>3</v>
      </c>
      <c r="B60" s="9">
        <v>903</v>
      </c>
      <c r="C60" s="9">
        <f t="shared" si="3"/>
        <v>951</v>
      </c>
      <c r="D60" s="8">
        <f t="shared" si="1"/>
        <v>105.31561461794018</v>
      </c>
      <c r="E60" s="4">
        <v>36</v>
      </c>
      <c r="F60" s="9">
        <v>50</v>
      </c>
      <c r="G60" s="15">
        <v>865</v>
      </c>
      <c r="H60" s="3"/>
    </row>
    <row r="61" spans="1:8">
      <c r="A61" s="14" t="s">
        <v>4</v>
      </c>
      <c r="B61" s="9">
        <v>75</v>
      </c>
      <c r="C61" s="9">
        <f t="shared" si="3"/>
        <v>83</v>
      </c>
      <c r="D61" s="8">
        <f t="shared" si="1"/>
        <v>110.66666666666667</v>
      </c>
      <c r="E61" s="4">
        <v>6</v>
      </c>
      <c r="F61" s="9">
        <v>40</v>
      </c>
      <c r="G61" s="15">
        <v>37</v>
      </c>
      <c r="H61" s="3"/>
    </row>
    <row r="62" spans="1:8">
      <c r="A62" s="12" t="s">
        <v>15</v>
      </c>
      <c r="B62" s="7">
        <v>2143</v>
      </c>
      <c r="C62" s="7">
        <f t="shared" si="3"/>
        <v>2154</v>
      </c>
      <c r="D62" s="7">
        <f t="shared" si="1"/>
        <v>100.51329911339243</v>
      </c>
      <c r="E62" s="7">
        <v>227</v>
      </c>
      <c r="F62" s="7">
        <v>745</v>
      </c>
      <c r="G62" s="13">
        <v>1182</v>
      </c>
      <c r="H62" s="3"/>
    </row>
    <row r="63" spans="1:8">
      <c r="A63" s="14" t="s">
        <v>1</v>
      </c>
      <c r="B63" s="9">
        <v>107</v>
      </c>
      <c r="C63" s="9">
        <f t="shared" si="3"/>
        <v>111</v>
      </c>
      <c r="D63" s="8">
        <f t="shared" si="1"/>
        <v>103.73831775700934</v>
      </c>
      <c r="E63" s="4">
        <v>81</v>
      </c>
      <c r="F63" s="9">
        <v>2</v>
      </c>
      <c r="G63" s="15">
        <v>28</v>
      </c>
      <c r="H63" s="3"/>
    </row>
    <row r="64" spans="1:8">
      <c r="A64" s="14" t="s">
        <v>2</v>
      </c>
      <c r="B64" s="9">
        <v>426</v>
      </c>
      <c r="C64" s="9">
        <f t="shared" si="3"/>
        <v>434</v>
      </c>
      <c r="D64" s="8">
        <f t="shared" si="1"/>
        <v>101.87793427230048</v>
      </c>
      <c r="E64" s="4">
        <v>32</v>
      </c>
      <c r="F64" s="9">
        <v>169</v>
      </c>
      <c r="G64" s="15">
        <v>233</v>
      </c>
      <c r="H64" s="3"/>
    </row>
    <row r="65" spans="1:8">
      <c r="A65" s="14" t="s">
        <v>3</v>
      </c>
      <c r="B65" s="9">
        <v>1497</v>
      </c>
      <c r="C65" s="9">
        <f t="shared" si="3"/>
        <v>1496</v>
      </c>
      <c r="D65" s="8">
        <f t="shared" si="1"/>
        <v>99.933199732798926</v>
      </c>
      <c r="E65" s="4">
        <v>70</v>
      </c>
      <c r="F65" s="9">
        <v>535</v>
      </c>
      <c r="G65" s="15">
        <v>891</v>
      </c>
      <c r="H65" s="3"/>
    </row>
    <row r="66" spans="1:8">
      <c r="A66" s="14" t="s">
        <v>4</v>
      </c>
      <c r="B66" s="9">
        <v>113</v>
      </c>
      <c r="C66" s="9">
        <f t="shared" si="3"/>
        <v>113</v>
      </c>
      <c r="D66" s="8">
        <f t="shared" si="1"/>
        <v>100</v>
      </c>
      <c r="E66" s="4">
        <v>44</v>
      </c>
      <c r="F66" s="9">
        <v>39</v>
      </c>
      <c r="G66" s="15">
        <v>30</v>
      </c>
      <c r="H66" s="3"/>
    </row>
    <row r="67" spans="1:8" ht="39.6">
      <c r="A67" s="12" t="s">
        <v>16</v>
      </c>
      <c r="B67" s="7">
        <v>1851</v>
      </c>
      <c r="C67" s="7">
        <f t="shared" si="3"/>
        <v>2135</v>
      </c>
      <c r="D67" s="7">
        <f t="shared" si="1"/>
        <v>115.34305780659105</v>
      </c>
      <c r="E67" s="7">
        <v>780</v>
      </c>
      <c r="F67" s="7">
        <v>471</v>
      </c>
      <c r="G67" s="13">
        <v>884</v>
      </c>
      <c r="H67" s="3"/>
    </row>
    <row r="68" spans="1:8">
      <c r="A68" s="14" t="s">
        <v>1</v>
      </c>
      <c r="B68" s="9">
        <v>375</v>
      </c>
      <c r="C68" s="9">
        <f t="shared" si="3"/>
        <v>473</v>
      </c>
      <c r="D68" s="8">
        <f t="shared" si="1"/>
        <v>126.13333333333334</v>
      </c>
      <c r="E68" s="4">
        <v>35</v>
      </c>
      <c r="F68" s="9">
        <v>169</v>
      </c>
      <c r="G68" s="15">
        <v>269</v>
      </c>
      <c r="H68" s="3"/>
    </row>
    <row r="69" spans="1:8">
      <c r="A69" s="14" t="s">
        <v>2</v>
      </c>
      <c r="B69" s="9">
        <v>350</v>
      </c>
      <c r="C69" s="9">
        <f t="shared" si="3"/>
        <v>364</v>
      </c>
      <c r="D69" s="8">
        <f t="shared" si="1"/>
        <v>104</v>
      </c>
      <c r="E69" s="4">
        <v>27</v>
      </c>
      <c r="F69" s="9">
        <v>197</v>
      </c>
      <c r="G69" s="15">
        <v>140</v>
      </c>
      <c r="H69" s="3"/>
    </row>
    <row r="70" spans="1:8">
      <c r="A70" s="14" t="s">
        <v>3</v>
      </c>
      <c r="B70" s="9">
        <v>1024</v>
      </c>
      <c r="C70" s="9">
        <f t="shared" si="3"/>
        <v>1102</v>
      </c>
      <c r="D70" s="8">
        <f t="shared" si="1"/>
        <v>107.6171875</v>
      </c>
      <c r="E70" s="4">
        <v>624</v>
      </c>
      <c r="F70" s="9">
        <v>105</v>
      </c>
      <c r="G70" s="15">
        <v>373</v>
      </c>
      <c r="H70" s="3"/>
    </row>
    <row r="71" spans="1:8">
      <c r="A71" s="14" t="s">
        <v>4</v>
      </c>
      <c r="B71" s="9">
        <v>102</v>
      </c>
      <c r="C71" s="9">
        <f t="shared" si="3"/>
        <v>196</v>
      </c>
      <c r="D71" s="8">
        <f t="shared" si="1"/>
        <v>192.15686274509804</v>
      </c>
      <c r="E71" s="4">
        <v>94</v>
      </c>
      <c r="F71" s="9">
        <v>0</v>
      </c>
      <c r="G71" s="15">
        <v>102</v>
      </c>
      <c r="H71" s="3"/>
    </row>
    <row r="72" spans="1:8" ht="26.4">
      <c r="A72" s="12" t="s">
        <v>17</v>
      </c>
      <c r="B72" s="7">
        <v>2738</v>
      </c>
      <c r="C72" s="7">
        <f t="shared" ref="C72:C135" si="4">SUM(E72:G72)</f>
        <v>2863</v>
      </c>
      <c r="D72" s="7">
        <f t="shared" ref="D72:D135" si="5">(C72/B72)*100</f>
        <v>104.56537618699781</v>
      </c>
      <c r="E72" s="7">
        <v>118</v>
      </c>
      <c r="F72" s="7">
        <v>939</v>
      </c>
      <c r="G72" s="13">
        <v>1806</v>
      </c>
      <c r="H72" s="3"/>
    </row>
    <row r="73" spans="1:8">
      <c r="A73" s="14" t="s">
        <v>1</v>
      </c>
      <c r="B73" s="9">
        <v>401</v>
      </c>
      <c r="C73" s="9">
        <f t="shared" si="4"/>
        <v>532</v>
      </c>
      <c r="D73" s="8">
        <f t="shared" si="5"/>
        <v>132.66832917705736</v>
      </c>
      <c r="E73" s="4">
        <v>45</v>
      </c>
      <c r="F73" s="9">
        <v>182</v>
      </c>
      <c r="G73" s="15">
        <v>305</v>
      </c>
      <c r="H73" s="3"/>
    </row>
    <row r="74" spans="1:8">
      <c r="A74" s="14" t="s">
        <v>2</v>
      </c>
      <c r="B74" s="9">
        <v>159</v>
      </c>
      <c r="C74" s="9">
        <f t="shared" si="4"/>
        <v>174</v>
      </c>
      <c r="D74" s="8">
        <f t="shared" si="5"/>
        <v>109.43396226415094</v>
      </c>
      <c r="E74" s="4">
        <v>8</v>
      </c>
      <c r="F74" s="9">
        <v>21</v>
      </c>
      <c r="G74" s="15">
        <v>145</v>
      </c>
      <c r="H74" s="3"/>
    </row>
    <row r="75" spans="1:8">
      <c r="A75" s="14" t="s">
        <v>3</v>
      </c>
      <c r="B75" s="9">
        <v>2037</v>
      </c>
      <c r="C75" s="9">
        <f t="shared" si="4"/>
        <v>2038</v>
      </c>
      <c r="D75" s="8">
        <f t="shared" si="5"/>
        <v>100.04909180166912</v>
      </c>
      <c r="E75" s="4">
        <v>65</v>
      </c>
      <c r="F75" s="9">
        <v>680</v>
      </c>
      <c r="G75" s="15">
        <v>1293</v>
      </c>
      <c r="H75" s="3"/>
    </row>
    <row r="76" spans="1:8">
      <c r="A76" s="14" t="s">
        <v>4</v>
      </c>
      <c r="B76" s="9">
        <v>139</v>
      </c>
      <c r="C76" s="9">
        <f t="shared" si="4"/>
        <v>119</v>
      </c>
      <c r="D76" s="8">
        <f t="shared" si="5"/>
        <v>85.611510791366911</v>
      </c>
      <c r="E76" s="4">
        <v>0</v>
      </c>
      <c r="F76" s="9">
        <v>56</v>
      </c>
      <c r="G76" s="15">
        <v>63</v>
      </c>
      <c r="H76" s="3"/>
    </row>
    <row r="77" spans="1:8">
      <c r="A77" s="12" t="s">
        <v>18</v>
      </c>
      <c r="B77" s="7">
        <v>231</v>
      </c>
      <c r="C77" s="7">
        <f t="shared" si="4"/>
        <v>242</v>
      </c>
      <c r="D77" s="7">
        <f t="shared" si="5"/>
        <v>104.76190476190477</v>
      </c>
      <c r="E77" s="7">
        <v>16</v>
      </c>
      <c r="F77" s="7">
        <v>73</v>
      </c>
      <c r="G77" s="13">
        <v>153</v>
      </c>
      <c r="H77" s="3"/>
    </row>
    <row r="78" spans="1:8">
      <c r="A78" s="14" t="s">
        <v>1</v>
      </c>
      <c r="B78" s="9">
        <v>22</v>
      </c>
      <c r="C78" s="9">
        <f t="shared" si="4"/>
        <v>29</v>
      </c>
      <c r="D78" s="8">
        <f t="shared" si="5"/>
        <v>131.81818181818181</v>
      </c>
      <c r="E78" s="4">
        <v>9</v>
      </c>
      <c r="F78" s="9">
        <v>5</v>
      </c>
      <c r="G78" s="15">
        <v>15</v>
      </c>
      <c r="H78" s="3"/>
    </row>
    <row r="79" spans="1:8">
      <c r="A79" s="14" t="s">
        <v>2</v>
      </c>
      <c r="B79" s="9">
        <v>18</v>
      </c>
      <c r="C79" s="9">
        <f t="shared" si="4"/>
        <v>17</v>
      </c>
      <c r="D79" s="8">
        <f t="shared" si="5"/>
        <v>94.444444444444443</v>
      </c>
      <c r="E79" s="4">
        <v>7</v>
      </c>
      <c r="F79" s="9">
        <v>6</v>
      </c>
      <c r="G79" s="15">
        <v>4</v>
      </c>
      <c r="H79" s="3"/>
    </row>
    <row r="80" spans="1:8">
      <c r="A80" s="14" t="s">
        <v>3</v>
      </c>
      <c r="B80" s="9">
        <v>182</v>
      </c>
      <c r="C80" s="9">
        <f t="shared" si="4"/>
        <v>182</v>
      </c>
      <c r="D80" s="8">
        <f t="shared" si="5"/>
        <v>100</v>
      </c>
      <c r="E80" s="4">
        <v>0</v>
      </c>
      <c r="F80" s="9">
        <v>53</v>
      </c>
      <c r="G80" s="15">
        <v>129</v>
      </c>
      <c r="H80" s="3"/>
    </row>
    <row r="81" spans="1:8">
      <c r="A81" s="14" t="s">
        <v>4</v>
      </c>
      <c r="B81" s="9">
        <v>9</v>
      </c>
      <c r="C81" s="9">
        <f t="shared" si="4"/>
        <v>14</v>
      </c>
      <c r="D81" s="8">
        <f t="shared" si="5"/>
        <v>155.55555555555557</v>
      </c>
      <c r="E81" s="4">
        <v>0</v>
      </c>
      <c r="F81" s="9">
        <v>9</v>
      </c>
      <c r="G81" s="15">
        <v>5</v>
      </c>
      <c r="H81" s="3"/>
    </row>
    <row r="82" spans="1:8" ht="26.4">
      <c r="A82" s="12" t="s">
        <v>19</v>
      </c>
      <c r="B82" s="7">
        <v>238</v>
      </c>
      <c r="C82" s="7">
        <f t="shared" si="4"/>
        <v>258</v>
      </c>
      <c r="D82" s="7">
        <f t="shared" si="5"/>
        <v>108.40336134453781</v>
      </c>
      <c r="E82" s="7">
        <v>16</v>
      </c>
      <c r="F82" s="7">
        <v>104</v>
      </c>
      <c r="G82" s="13">
        <v>138</v>
      </c>
      <c r="H82" s="3"/>
    </row>
    <row r="83" spans="1:8">
      <c r="A83" s="14" t="s">
        <v>1</v>
      </c>
      <c r="B83" s="9">
        <v>17</v>
      </c>
      <c r="C83" s="9">
        <f t="shared" si="4"/>
        <v>34</v>
      </c>
      <c r="D83" s="8">
        <f t="shared" si="5"/>
        <v>200</v>
      </c>
      <c r="E83" s="4">
        <v>0</v>
      </c>
      <c r="F83" s="9">
        <v>17</v>
      </c>
      <c r="G83" s="15">
        <v>17</v>
      </c>
      <c r="H83" s="3"/>
    </row>
    <row r="84" spans="1:8">
      <c r="A84" s="14" t="s">
        <v>2</v>
      </c>
      <c r="B84" s="9">
        <v>48</v>
      </c>
      <c r="C84" s="9">
        <f t="shared" si="4"/>
        <v>47</v>
      </c>
      <c r="D84" s="8">
        <f t="shared" si="5"/>
        <v>97.916666666666657</v>
      </c>
      <c r="E84" s="4">
        <v>3</v>
      </c>
      <c r="F84" s="9">
        <v>22</v>
      </c>
      <c r="G84" s="15">
        <v>22</v>
      </c>
      <c r="H84" s="3"/>
    </row>
    <row r="85" spans="1:8">
      <c r="A85" s="14" t="s">
        <v>3</v>
      </c>
      <c r="B85" s="9">
        <v>164</v>
      </c>
      <c r="C85" s="9">
        <f t="shared" si="4"/>
        <v>169</v>
      </c>
      <c r="D85" s="8">
        <f t="shared" si="5"/>
        <v>103.04878048780488</v>
      </c>
      <c r="E85" s="4">
        <v>5</v>
      </c>
      <c r="F85" s="9">
        <v>65</v>
      </c>
      <c r="G85" s="15">
        <v>99</v>
      </c>
      <c r="H85" s="3"/>
    </row>
    <row r="86" spans="1:8">
      <c r="A86" s="14" t="s">
        <v>4</v>
      </c>
      <c r="B86" s="9">
        <v>9</v>
      </c>
      <c r="C86" s="9">
        <f t="shared" si="4"/>
        <v>8</v>
      </c>
      <c r="D86" s="8">
        <f t="shared" si="5"/>
        <v>88.888888888888886</v>
      </c>
      <c r="E86" s="4">
        <v>8</v>
      </c>
      <c r="F86" s="9">
        <v>0</v>
      </c>
      <c r="G86" s="15">
        <v>0</v>
      </c>
      <c r="H86" s="3"/>
    </row>
    <row r="87" spans="1:8">
      <c r="A87" s="12" t="s">
        <v>20</v>
      </c>
      <c r="B87" s="7">
        <v>1532</v>
      </c>
      <c r="C87" s="7">
        <f t="shared" si="4"/>
        <v>1551</v>
      </c>
      <c r="D87" s="7">
        <f t="shared" si="5"/>
        <v>101.2402088772846</v>
      </c>
      <c r="E87" s="7">
        <v>40</v>
      </c>
      <c r="F87" s="7">
        <v>533</v>
      </c>
      <c r="G87" s="13">
        <v>978</v>
      </c>
      <c r="H87" s="3"/>
    </row>
    <row r="88" spans="1:8">
      <c r="A88" s="14" t="s">
        <v>1</v>
      </c>
      <c r="B88" s="9">
        <v>65</v>
      </c>
      <c r="C88" s="9">
        <f t="shared" si="4"/>
        <v>71</v>
      </c>
      <c r="D88" s="8">
        <f t="shared" si="5"/>
        <v>109.23076923076923</v>
      </c>
      <c r="E88" s="4">
        <v>2</v>
      </c>
      <c r="F88" s="9">
        <v>26</v>
      </c>
      <c r="G88" s="15">
        <v>43</v>
      </c>
      <c r="H88" s="3"/>
    </row>
    <row r="89" spans="1:8">
      <c r="A89" s="14" t="s">
        <v>2</v>
      </c>
      <c r="B89" s="9">
        <v>205</v>
      </c>
      <c r="C89" s="9">
        <f t="shared" si="4"/>
        <v>214</v>
      </c>
      <c r="D89" s="8">
        <f t="shared" si="5"/>
        <v>104.39024390243902</v>
      </c>
      <c r="E89" s="4">
        <v>5</v>
      </c>
      <c r="F89" s="9">
        <v>90</v>
      </c>
      <c r="G89" s="15">
        <v>119</v>
      </c>
      <c r="H89" s="3"/>
    </row>
    <row r="90" spans="1:8">
      <c r="A90" s="14" t="s">
        <v>3</v>
      </c>
      <c r="B90" s="9">
        <v>1201</v>
      </c>
      <c r="C90" s="9">
        <f t="shared" si="4"/>
        <v>1205</v>
      </c>
      <c r="D90" s="8">
        <f t="shared" si="5"/>
        <v>100.33305578684431</v>
      </c>
      <c r="E90" s="4">
        <v>14</v>
      </c>
      <c r="F90" s="9">
        <v>390</v>
      </c>
      <c r="G90" s="15">
        <v>801</v>
      </c>
      <c r="H90" s="3"/>
    </row>
    <row r="91" spans="1:8">
      <c r="A91" s="14" t="s">
        <v>4</v>
      </c>
      <c r="B91" s="9">
        <v>61</v>
      </c>
      <c r="C91" s="9">
        <f t="shared" si="4"/>
        <v>61</v>
      </c>
      <c r="D91" s="8">
        <f t="shared" si="5"/>
        <v>100</v>
      </c>
      <c r="E91" s="4">
        <v>19</v>
      </c>
      <c r="F91" s="9">
        <v>27</v>
      </c>
      <c r="G91" s="15">
        <v>15</v>
      </c>
      <c r="H91" s="3"/>
    </row>
    <row r="92" spans="1:8">
      <c r="A92" s="12" t="s">
        <v>21</v>
      </c>
      <c r="B92" s="7">
        <v>1116</v>
      </c>
      <c r="C92" s="7">
        <f t="shared" si="4"/>
        <v>1187</v>
      </c>
      <c r="D92" s="7">
        <f t="shared" si="5"/>
        <v>106.36200716845879</v>
      </c>
      <c r="E92" s="7">
        <v>276</v>
      </c>
      <c r="F92" s="7">
        <v>378</v>
      </c>
      <c r="G92" s="13">
        <v>533</v>
      </c>
      <c r="H92" s="3"/>
    </row>
    <row r="93" spans="1:8">
      <c r="A93" s="14" t="s">
        <v>1</v>
      </c>
      <c r="B93" s="9">
        <v>58</v>
      </c>
      <c r="C93" s="9">
        <f t="shared" si="4"/>
        <v>99</v>
      </c>
      <c r="D93" s="8">
        <f t="shared" si="5"/>
        <v>170.68965517241378</v>
      </c>
      <c r="E93" s="4">
        <v>28</v>
      </c>
      <c r="F93" s="9">
        <v>14</v>
      </c>
      <c r="G93" s="15">
        <v>57</v>
      </c>
      <c r="H93" s="3"/>
    </row>
    <row r="94" spans="1:8">
      <c r="A94" s="14" t="s">
        <v>2</v>
      </c>
      <c r="B94" s="9">
        <v>182</v>
      </c>
      <c r="C94" s="9">
        <f t="shared" si="4"/>
        <v>182</v>
      </c>
      <c r="D94" s="8">
        <f t="shared" si="5"/>
        <v>100</v>
      </c>
      <c r="E94" s="9">
        <v>20</v>
      </c>
      <c r="F94" s="9">
        <v>74</v>
      </c>
      <c r="G94" s="15">
        <v>88</v>
      </c>
      <c r="H94" s="3"/>
    </row>
    <row r="95" spans="1:8">
      <c r="A95" s="14" t="s">
        <v>3</v>
      </c>
      <c r="B95" s="9">
        <v>826</v>
      </c>
      <c r="C95" s="9">
        <f t="shared" si="4"/>
        <v>851</v>
      </c>
      <c r="D95" s="8">
        <f t="shared" si="5"/>
        <v>103.02663438256658</v>
      </c>
      <c r="E95" s="9">
        <v>206</v>
      </c>
      <c r="F95" s="9">
        <v>274</v>
      </c>
      <c r="G95" s="15">
        <v>371</v>
      </c>
      <c r="H95" s="3"/>
    </row>
    <row r="96" spans="1:8">
      <c r="A96" s="14" t="s">
        <v>4</v>
      </c>
      <c r="B96" s="9">
        <v>50</v>
      </c>
      <c r="C96" s="9">
        <f t="shared" si="4"/>
        <v>55</v>
      </c>
      <c r="D96" s="8">
        <f t="shared" si="5"/>
        <v>110.00000000000001</v>
      </c>
      <c r="E96" s="9">
        <v>22</v>
      </c>
      <c r="F96" s="9">
        <v>16</v>
      </c>
      <c r="G96" s="15">
        <v>17</v>
      </c>
      <c r="H96" s="3"/>
    </row>
    <row r="97" spans="1:8">
      <c r="A97" s="12" t="s">
        <v>22</v>
      </c>
      <c r="B97" s="7">
        <v>2800</v>
      </c>
      <c r="C97" s="7">
        <f t="shared" si="4"/>
        <v>2886</v>
      </c>
      <c r="D97" s="7">
        <f t="shared" si="5"/>
        <v>103.07142857142857</v>
      </c>
      <c r="E97" s="7">
        <v>384</v>
      </c>
      <c r="F97" s="7">
        <v>1269</v>
      </c>
      <c r="G97" s="13">
        <v>1233</v>
      </c>
      <c r="H97" s="3"/>
    </row>
    <row r="98" spans="1:8">
      <c r="A98" s="14" t="s">
        <v>1</v>
      </c>
      <c r="B98" s="9">
        <v>164</v>
      </c>
      <c r="C98" s="9">
        <f t="shared" si="4"/>
        <v>175</v>
      </c>
      <c r="D98" s="8">
        <f t="shared" si="5"/>
        <v>106.70731707317074</v>
      </c>
      <c r="E98" s="9">
        <v>153</v>
      </c>
      <c r="F98" s="9">
        <v>4</v>
      </c>
      <c r="G98" s="15">
        <v>18</v>
      </c>
      <c r="H98" s="3"/>
    </row>
    <row r="99" spans="1:8">
      <c r="A99" s="14" t="s">
        <v>2</v>
      </c>
      <c r="B99" s="9">
        <v>586</v>
      </c>
      <c r="C99" s="9">
        <f t="shared" si="4"/>
        <v>589</v>
      </c>
      <c r="D99" s="8">
        <f t="shared" si="5"/>
        <v>100.51194539249147</v>
      </c>
      <c r="E99" s="9">
        <v>30</v>
      </c>
      <c r="F99" s="9">
        <v>267</v>
      </c>
      <c r="G99" s="15">
        <v>292</v>
      </c>
      <c r="H99" s="3"/>
    </row>
    <row r="100" spans="1:8">
      <c r="A100" s="14" t="s">
        <v>3</v>
      </c>
      <c r="B100" s="9">
        <v>1963</v>
      </c>
      <c r="C100" s="9">
        <f t="shared" si="4"/>
        <v>2037</v>
      </c>
      <c r="D100" s="8">
        <f t="shared" si="5"/>
        <v>103.76974019358126</v>
      </c>
      <c r="E100" s="9">
        <v>176</v>
      </c>
      <c r="F100" s="9">
        <v>969</v>
      </c>
      <c r="G100" s="15">
        <v>892</v>
      </c>
      <c r="H100" s="3"/>
    </row>
    <row r="101" spans="1:8">
      <c r="A101" s="14" t="s">
        <v>4</v>
      </c>
      <c r="B101" s="9">
        <v>87</v>
      </c>
      <c r="C101" s="9">
        <f t="shared" si="4"/>
        <v>85</v>
      </c>
      <c r="D101" s="8">
        <f t="shared" si="5"/>
        <v>97.701149425287355</v>
      </c>
      <c r="E101" s="9">
        <v>25</v>
      </c>
      <c r="F101" s="9">
        <v>29</v>
      </c>
      <c r="G101" s="15">
        <v>31</v>
      </c>
      <c r="H101" s="3"/>
    </row>
    <row r="102" spans="1:8" ht="26.4">
      <c r="A102" s="12" t="s">
        <v>23</v>
      </c>
      <c r="B102" s="7">
        <v>626</v>
      </c>
      <c r="C102" s="7">
        <f t="shared" si="4"/>
        <v>679</v>
      </c>
      <c r="D102" s="7">
        <f t="shared" si="5"/>
        <v>108.4664536741214</v>
      </c>
      <c r="E102" s="7">
        <v>186</v>
      </c>
      <c r="F102" s="7">
        <v>172</v>
      </c>
      <c r="G102" s="13">
        <v>321</v>
      </c>
      <c r="H102" s="3"/>
    </row>
    <row r="103" spans="1:8">
      <c r="A103" s="14" t="s">
        <v>1</v>
      </c>
      <c r="B103" s="9">
        <v>43</v>
      </c>
      <c r="C103" s="9">
        <f t="shared" si="4"/>
        <v>66</v>
      </c>
      <c r="D103" s="8">
        <f t="shared" si="5"/>
        <v>153.48837209302326</v>
      </c>
      <c r="E103" s="9">
        <v>23</v>
      </c>
      <c r="F103" s="9">
        <v>17</v>
      </c>
      <c r="G103" s="15">
        <v>26</v>
      </c>
      <c r="H103" s="3"/>
    </row>
    <row r="104" spans="1:8">
      <c r="A104" s="14" t="s">
        <v>2</v>
      </c>
      <c r="B104" s="9">
        <v>150</v>
      </c>
      <c r="C104" s="9">
        <f t="shared" si="4"/>
        <v>150</v>
      </c>
      <c r="D104" s="8">
        <f t="shared" si="5"/>
        <v>100</v>
      </c>
      <c r="E104" s="9">
        <v>0</v>
      </c>
      <c r="F104" s="9">
        <v>13</v>
      </c>
      <c r="G104" s="15">
        <v>137</v>
      </c>
      <c r="H104" s="3"/>
    </row>
    <row r="105" spans="1:8">
      <c r="A105" s="14" t="s">
        <v>3</v>
      </c>
      <c r="B105" s="9">
        <v>399</v>
      </c>
      <c r="C105" s="9">
        <f t="shared" si="4"/>
        <v>419</v>
      </c>
      <c r="D105" s="8">
        <f t="shared" si="5"/>
        <v>105.0125313283208</v>
      </c>
      <c r="E105" s="9">
        <v>144</v>
      </c>
      <c r="F105" s="9">
        <v>136</v>
      </c>
      <c r="G105" s="15">
        <v>139</v>
      </c>
      <c r="H105" s="3"/>
    </row>
    <row r="106" spans="1:8">
      <c r="A106" s="14" t="s">
        <v>4</v>
      </c>
      <c r="B106" s="9">
        <v>34</v>
      </c>
      <c r="C106" s="9">
        <f t="shared" si="4"/>
        <v>44</v>
      </c>
      <c r="D106" s="8">
        <f t="shared" si="5"/>
        <v>129.41176470588235</v>
      </c>
      <c r="E106" s="9">
        <v>19</v>
      </c>
      <c r="F106" s="9">
        <v>6</v>
      </c>
      <c r="G106" s="15">
        <v>19</v>
      </c>
      <c r="H106" s="3"/>
    </row>
    <row r="107" spans="1:8">
      <c r="A107" s="12" t="s">
        <v>24</v>
      </c>
      <c r="B107" s="7">
        <v>766</v>
      </c>
      <c r="C107" s="7">
        <f t="shared" si="4"/>
        <v>808</v>
      </c>
      <c r="D107" s="7">
        <f t="shared" si="5"/>
        <v>105.48302872062662</v>
      </c>
      <c r="E107" s="7">
        <v>168</v>
      </c>
      <c r="F107" s="7">
        <v>255</v>
      </c>
      <c r="G107" s="13">
        <v>385</v>
      </c>
      <c r="H107" s="3"/>
    </row>
    <row r="108" spans="1:8">
      <c r="A108" s="14" t="s">
        <v>1</v>
      </c>
      <c r="B108" s="9">
        <v>102</v>
      </c>
      <c r="C108" s="9">
        <f t="shared" si="4"/>
        <v>112</v>
      </c>
      <c r="D108" s="8">
        <f t="shared" si="5"/>
        <v>109.80392156862746</v>
      </c>
      <c r="E108" s="9">
        <v>75</v>
      </c>
      <c r="F108" s="9">
        <v>30</v>
      </c>
      <c r="G108" s="15">
        <v>7</v>
      </c>
      <c r="H108" s="3"/>
    </row>
    <row r="109" spans="1:8">
      <c r="A109" s="14" t="s">
        <v>2</v>
      </c>
      <c r="B109" s="9">
        <v>93</v>
      </c>
      <c r="C109" s="9">
        <f t="shared" si="4"/>
        <v>97</v>
      </c>
      <c r="D109" s="8">
        <f t="shared" si="5"/>
        <v>104.3010752688172</v>
      </c>
      <c r="E109" s="9">
        <v>13</v>
      </c>
      <c r="F109" s="9">
        <v>49</v>
      </c>
      <c r="G109" s="15">
        <v>35</v>
      </c>
      <c r="H109" s="3"/>
    </row>
    <row r="110" spans="1:8">
      <c r="A110" s="14" t="s">
        <v>3</v>
      </c>
      <c r="B110" s="9">
        <v>507</v>
      </c>
      <c r="C110" s="9">
        <f t="shared" si="4"/>
        <v>507</v>
      </c>
      <c r="D110" s="8">
        <f t="shared" si="5"/>
        <v>100</v>
      </c>
      <c r="E110" s="9">
        <v>18</v>
      </c>
      <c r="F110" s="9">
        <v>174</v>
      </c>
      <c r="G110" s="15">
        <v>315</v>
      </c>
      <c r="H110" s="3"/>
    </row>
    <row r="111" spans="1:8">
      <c r="A111" s="14" t="s">
        <v>4</v>
      </c>
      <c r="B111" s="9">
        <v>64</v>
      </c>
      <c r="C111" s="9">
        <f t="shared" si="4"/>
        <v>92</v>
      </c>
      <c r="D111" s="8">
        <f t="shared" si="5"/>
        <v>143.75</v>
      </c>
      <c r="E111" s="9">
        <v>62</v>
      </c>
      <c r="F111" s="9">
        <v>2</v>
      </c>
      <c r="G111" s="15">
        <v>28</v>
      </c>
      <c r="H111" s="3"/>
    </row>
    <row r="112" spans="1:8">
      <c r="A112" s="12" t="s">
        <v>25</v>
      </c>
      <c r="B112" s="7">
        <v>1049</v>
      </c>
      <c r="C112" s="7">
        <f t="shared" si="4"/>
        <v>1052</v>
      </c>
      <c r="D112" s="7">
        <f t="shared" si="5"/>
        <v>100.28598665395614</v>
      </c>
      <c r="E112" s="7">
        <v>229</v>
      </c>
      <c r="F112" s="7">
        <v>427</v>
      </c>
      <c r="G112" s="13">
        <v>396</v>
      </c>
      <c r="H112" s="3"/>
    </row>
    <row r="113" spans="1:8">
      <c r="A113" s="14" t="s">
        <v>1</v>
      </c>
      <c r="B113" s="9">
        <v>58</v>
      </c>
      <c r="C113" s="9">
        <f t="shared" si="4"/>
        <v>73</v>
      </c>
      <c r="D113" s="8">
        <f t="shared" si="5"/>
        <v>125.86206896551724</v>
      </c>
      <c r="E113" s="9">
        <v>42</v>
      </c>
      <c r="F113" s="9">
        <v>6</v>
      </c>
      <c r="G113" s="15">
        <v>25</v>
      </c>
      <c r="H113" s="3"/>
    </row>
    <row r="114" spans="1:8">
      <c r="A114" s="14" t="s">
        <v>2</v>
      </c>
      <c r="B114" s="9">
        <v>169</v>
      </c>
      <c r="C114" s="9">
        <f t="shared" si="4"/>
        <v>141</v>
      </c>
      <c r="D114" s="8">
        <f t="shared" si="5"/>
        <v>83.431952662721898</v>
      </c>
      <c r="E114" s="9">
        <v>57</v>
      </c>
      <c r="F114" s="9">
        <v>54</v>
      </c>
      <c r="G114" s="15">
        <v>30</v>
      </c>
      <c r="H114" s="3"/>
    </row>
    <row r="115" spans="1:8">
      <c r="A115" s="14" t="s">
        <v>3</v>
      </c>
      <c r="B115" s="9">
        <v>786</v>
      </c>
      <c r="C115" s="9">
        <f t="shared" si="4"/>
        <v>786</v>
      </c>
      <c r="D115" s="8">
        <f t="shared" si="5"/>
        <v>100</v>
      </c>
      <c r="E115" s="9">
        <v>111</v>
      </c>
      <c r="F115" s="9">
        <v>346</v>
      </c>
      <c r="G115" s="15">
        <v>329</v>
      </c>
      <c r="H115" s="3"/>
    </row>
    <row r="116" spans="1:8">
      <c r="A116" s="14" t="s">
        <v>4</v>
      </c>
      <c r="B116" s="9">
        <v>36</v>
      </c>
      <c r="C116" s="9">
        <f t="shared" si="4"/>
        <v>52</v>
      </c>
      <c r="D116" s="8">
        <f t="shared" si="5"/>
        <v>144.44444444444443</v>
      </c>
      <c r="E116" s="9">
        <v>19</v>
      </c>
      <c r="F116" s="9">
        <v>21</v>
      </c>
      <c r="G116" s="15">
        <v>12</v>
      </c>
      <c r="H116" s="3"/>
    </row>
    <row r="117" spans="1:8">
      <c r="A117" s="12" t="s">
        <v>26</v>
      </c>
      <c r="B117" s="7">
        <v>468</v>
      </c>
      <c r="C117" s="7">
        <f t="shared" si="4"/>
        <v>470</v>
      </c>
      <c r="D117" s="7">
        <f t="shared" si="5"/>
        <v>100.42735042735043</v>
      </c>
      <c r="E117" s="7">
        <v>82</v>
      </c>
      <c r="F117" s="7">
        <v>93</v>
      </c>
      <c r="G117" s="13">
        <v>295</v>
      </c>
      <c r="H117" s="3"/>
    </row>
    <row r="118" spans="1:8">
      <c r="A118" s="14" t="s">
        <v>1</v>
      </c>
      <c r="B118" s="9">
        <v>44</v>
      </c>
      <c r="C118" s="9">
        <f t="shared" si="4"/>
        <v>47</v>
      </c>
      <c r="D118" s="8">
        <f t="shared" si="5"/>
        <v>106.81818181818181</v>
      </c>
      <c r="E118" s="9">
        <v>16</v>
      </c>
      <c r="F118" s="9">
        <v>18</v>
      </c>
      <c r="G118" s="15">
        <v>13</v>
      </c>
      <c r="H118" s="3"/>
    </row>
    <row r="119" spans="1:8">
      <c r="A119" s="14" t="s">
        <v>2</v>
      </c>
      <c r="B119" s="9">
        <v>95</v>
      </c>
      <c r="C119" s="9">
        <f t="shared" si="4"/>
        <v>96</v>
      </c>
      <c r="D119" s="8">
        <f t="shared" si="5"/>
        <v>101.05263157894737</v>
      </c>
      <c r="E119" s="9">
        <v>13</v>
      </c>
      <c r="F119" s="9">
        <v>12</v>
      </c>
      <c r="G119" s="15">
        <v>71</v>
      </c>
      <c r="H119" s="3"/>
    </row>
    <row r="120" spans="1:8">
      <c r="A120" s="14" t="s">
        <v>3</v>
      </c>
      <c r="B120" s="9">
        <v>310</v>
      </c>
      <c r="C120" s="9">
        <f t="shared" si="4"/>
        <v>308</v>
      </c>
      <c r="D120" s="8">
        <f t="shared" si="5"/>
        <v>99.354838709677423</v>
      </c>
      <c r="E120" s="9">
        <v>47</v>
      </c>
      <c r="F120" s="9">
        <v>60</v>
      </c>
      <c r="G120" s="15">
        <v>201</v>
      </c>
      <c r="H120" s="3"/>
    </row>
    <row r="121" spans="1:8">
      <c r="A121" s="14" t="s">
        <v>4</v>
      </c>
      <c r="B121" s="9">
        <v>19</v>
      </c>
      <c r="C121" s="9">
        <f t="shared" si="4"/>
        <v>19</v>
      </c>
      <c r="D121" s="8">
        <f t="shared" si="5"/>
        <v>100</v>
      </c>
      <c r="E121" s="9">
        <v>6</v>
      </c>
      <c r="F121" s="9">
        <v>3</v>
      </c>
      <c r="G121" s="15">
        <v>10</v>
      </c>
      <c r="H121" s="3"/>
    </row>
    <row r="122" spans="1:8" ht="26.4">
      <c r="A122" s="12" t="s">
        <v>27</v>
      </c>
      <c r="B122" s="7">
        <v>517</v>
      </c>
      <c r="C122" s="7">
        <f t="shared" si="4"/>
        <v>547</v>
      </c>
      <c r="D122" s="7">
        <f t="shared" si="5"/>
        <v>105.8027079303675</v>
      </c>
      <c r="E122" s="7">
        <v>23</v>
      </c>
      <c r="F122" s="7">
        <v>77</v>
      </c>
      <c r="G122" s="13">
        <v>447</v>
      </c>
      <c r="H122" s="3"/>
    </row>
    <row r="123" spans="1:8">
      <c r="A123" s="14" t="s">
        <v>1</v>
      </c>
      <c r="B123" s="9">
        <v>39</v>
      </c>
      <c r="C123" s="9">
        <f t="shared" si="4"/>
        <v>44</v>
      </c>
      <c r="D123" s="8">
        <f t="shared" si="5"/>
        <v>112.82051282051282</v>
      </c>
      <c r="E123" s="9">
        <v>12</v>
      </c>
      <c r="F123" s="9">
        <v>15</v>
      </c>
      <c r="G123" s="15">
        <v>17</v>
      </c>
      <c r="H123" s="3"/>
    </row>
    <row r="124" spans="1:8">
      <c r="A124" s="14" t="s">
        <v>2</v>
      </c>
      <c r="B124" s="9">
        <v>30</v>
      </c>
      <c r="C124" s="9">
        <f t="shared" si="4"/>
        <v>31</v>
      </c>
      <c r="D124" s="8">
        <f t="shared" si="5"/>
        <v>103.33333333333334</v>
      </c>
      <c r="E124" s="9">
        <v>3</v>
      </c>
      <c r="F124" s="9">
        <v>12</v>
      </c>
      <c r="G124" s="15">
        <v>16</v>
      </c>
      <c r="H124" s="3"/>
    </row>
    <row r="125" spans="1:8">
      <c r="A125" s="14" t="s">
        <v>3</v>
      </c>
      <c r="B125" s="9">
        <v>442</v>
      </c>
      <c r="C125" s="9">
        <f t="shared" si="4"/>
        <v>466</v>
      </c>
      <c r="D125" s="8">
        <f t="shared" si="5"/>
        <v>105.42986425339367</v>
      </c>
      <c r="E125" s="9">
        <v>8</v>
      </c>
      <c r="F125" s="9">
        <v>44</v>
      </c>
      <c r="G125" s="15">
        <v>414</v>
      </c>
      <c r="H125" s="3"/>
    </row>
    <row r="126" spans="1:8">
      <c r="A126" s="14" t="s">
        <v>4</v>
      </c>
      <c r="B126" s="9">
        <v>6</v>
      </c>
      <c r="C126" s="9">
        <f t="shared" si="4"/>
        <v>6</v>
      </c>
      <c r="D126" s="8">
        <f t="shared" si="5"/>
        <v>100</v>
      </c>
      <c r="E126" s="9">
        <v>0</v>
      </c>
      <c r="F126" s="9">
        <v>6</v>
      </c>
      <c r="G126" s="15">
        <v>0</v>
      </c>
      <c r="H126" s="3"/>
    </row>
    <row r="127" spans="1:8">
      <c r="A127" s="12" t="s">
        <v>28</v>
      </c>
      <c r="B127" s="7">
        <v>2713</v>
      </c>
      <c r="C127" s="7">
        <f t="shared" si="4"/>
        <v>2704</v>
      </c>
      <c r="D127" s="7">
        <f t="shared" si="5"/>
        <v>99.668263914485806</v>
      </c>
      <c r="E127" s="7">
        <v>217</v>
      </c>
      <c r="F127" s="7">
        <v>1044</v>
      </c>
      <c r="G127" s="13">
        <v>1443</v>
      </c>
      <c r="H127" s="3"/>
    </row>
    <row r="128" spans="1:8">
      <c r="A128" s="14" t="s">
        <v>1</v>
      </c>
      <c r="B128" s="9">
        <v>228</v>
      </c>
      <c r="C128" s="9">
        <f t="shared" si="4"/>
        <v>237</v>
      </c>
      <c r="D128" s="8">
        <f t="shared" si="5"/>
        <v>103.94736842105263</v>
      </c>
      <c r="E128" s="9">
        <v>61</v>
      </c>
      <c r="F128" s="9">
        <v>37</v>
      </c>
      <c r="G128" s="15">
        <v>139</v>
      </c>
      <c r="H128" s="3"/>
    </row>
    <row r="129" spans="1:8">
      <c r="A129" s="14" t="s">
        <v>2</v>
      </c>
      <c r="B129" s="9">
        <v>305</v>
      </c>
      <c r="C129" s="9">
        <f t="shared" si="4"/>
        <v>317</v>
      </c>
      <c r="D129" s="8">
        <f t="shared" si="5"/>
        <v>103.93442622950819</v>
      </c>
      <c r="E129" s="9">
        <v>74</v>
      </c>
      <c r="F129" s="9">
        <v>74</v>
      </c>
      <c r="G129" s="15">
        <v>169</v>
      </c>
      <c r="H129" s="3"/>
    </row>
    <row r="130" spans="1:8">
      <c r="A130" s="14" t="s">
        <v>3</v>
      </c>
      <c r="B130" s="9">
        <v>2033</v>
      </c>
      <c r="C130" s="9">
        <f t="shared" si="4"/>
        <v>2028</v>
      </c>
      <c r="D130" s="8">
        <f t="shared" si="5"/>
        <v>99.75405804230202</v>
      </c>
      <c r="E130" s="9">
        <v>45</v>
      </c>
      <c r="F130" s="9">
        <v>893</v>
      </c>
      <c r="G130" s="15">
        <v>1090</v>
      </c>
      <c r="H130" s="3"/>
    </row>
    <row r="131" spans="1:8">
      <c r="A131" s="14" t="s">
        <v>4</v>
      </c>
      <c r="B131" s="9">
        <v>147</v>
      </c>
      <c r="C131" s="9">
        <f t="shared" si="4"/>
        <v>122</v>
      </c>
      <c r="D131" s="8">
        <f t="shared" si="5"/>
        <v>82.993197278911566</v>
      </c>
      <c r="E131" s="9">
        <v>37</v>
      </c>
      <c r="F131" s="9">
        <v>40</v>
      </c>
      <c r="G131" s="15">
        <v>45</v>
      </c>
      <c r="H131" s="3"/>
    </row>
    <row r="132" spans="1:8">
      <c r="A132" s="12" t="s">
        <v>29</v>
      </c>
      <c r="B132" s="7">
        <v>1576</v>
      </c>
      <c r="C132" s="7">
        <f t="shared" si="4"/>
        <v>1621</v>
      </c>
      <c r="D132" s="7">
        <f t="shared" si="5"/>
        <v>102.85532994923858</v>
      </c>
      <c r="E132" s="7">
        <v>141</v>
      </c>
      <c r="F132" s="7">
        <v>160</v>
      </c>
      <c r="G132" s="13">
        <v>1320</v>
      </c>
      <c r="H132" s="3"/>
    </row>
    <row r="133" spans="1:8">
      <c r="A133" s="14" t="s">
        <v>1</v>
      </c>
      <c r="B133" s="9">
        <v>75</v>
      </c>
      <c r="C133" s="9">
        <f t="shared" si="4"/>
        <v>79</v>
      </c>
      <c r="D133" s="8">
        <f t="shared" si="5"/>
        <v>105.33333333333333</v>
      </c>
      <c r="E133" s="9">
        <v>51</v>
      </c>
      <c r="F133" s="9">
        <v>19</v>
      </c>
      <c r="G133" s="15">
        <v>9</v>
      </c>
      <c r="H133" s="3"/>
    </row>
    <row r="134" spans="1:8">
      <c r="A134" s="14" t="s">
        <v>2</v>
      </c>
      <c r="B134" s="9">
        <v>296</v>
      </c>
      <c r="C134" s="9">
        <f t="shared" si="4"/>
        <v>314</v>
      </c>
      <c r="D134" s="8">
        <f t="shared" si="5"/>
        <v>106.08108108108108</v>
      </c>
      <c r="E134" s="9">
        <v>40</v>
      </c>
      <c r="F134" s="9">
        <v>103</v>
      </c>
      <c r="G134" s="15">
        <v>171</v>
      </c>
      <c r="H134" s="3"/>
    </row>
    <row r="135" spans="1:8">
      <c r="A135" s="14" t="s">
        <v>3</v>
      </c>
      <c r="B135" s="9">
        <v>1158</v>
      </c>
      <c r="C135" s="9">
        <f t="shared" si="4"/>
        <v>1166</v>
      </c>
      <c r="D135" s="8">
        <f t="shared" si="5"/>
        <v>100.69084628670122</v>
      </c>
      <c r="E135" s="9">
        <v>50</v>
      </c>
      <c r="F135" s="9">
        <v>4</v>
      </c>
      <c r="G135" s="15">
        <v>1112</v>
      </c>
      <c r="H135" s="3"/>
    </row>
    <row r="136" spans="1:8">
      <c r="A136" s="14" t="s">
        <v>4</v>
      </c>
      <c r="B136" s="9">
        <v>47</v>
      </c>
      <c r="C136" s="9">
        <f t="shared" ref="C136:C199" si="6">SUM(E136:G136)</f>
        <v>62</v>
      </c>
      <c r="D136" s="8">
        <f t="shared" ref="D136:D199" si="7">(C136/B136)*100</f>
        <v>131.91489361702128</v>
      </c>
      <c r="E136" s="9">
        <v>0</v>
      </c>
      <c r="F136" s="9">
        <v>34</v>
      </c>
      <c r="G136" s="15">
        <v>28</v>
      </c>
      <c r="H136" s="3"/>
    </row>
    <row r="137" spans="1:8">
      <c r="A137" s="12" t="s">
        <v>30</v>
      </c>
      <c r="B137" s="7">
        <v>1055</v>
      </c>
      <c r="C137" s="7">
        <f t="shared" si="6"/>
        <v>1381</v>
      </c>
      <c r="D137" s="7">
        <f t="shared" si="7"/>
        <v>130.90047393364929</v>
      </c>
      <c r="E137" s="7">
        <v>689</v>
      </c>
      <c r="F137" s="7">
        <v>211</v>
      </c>
      <c r="G137" s="13">
        <v>481</v>
      </c>
      <c r="H137" s="3"/>
    </row>
    <row r="138" spans="1:8">
      <c r="A138" s="14" t="s">
        <v>1</v>
      </c>
      <c r="B138" s="9">
        <v>73</v>
      </c>
      <c r="C138" s="9">
        <f t="shared" si="6"/>
        <v>75</v>
      </c>
      <c r="D138" s="8">
        <f t="shared" si="7"/>
        <v>102.73972602739727</v>
      </c>
      <c r="E138" s="9">
        <v>50</v>
      </c>
      <c r="F138" s="9">
        <v>1</v>
      </c>
      <c r="G138" s="15">
        <v>24</v>
      </c>
      <c r="H138" s="3"/>
    </row>
    <row r="139" spans="1:8">
      <c r="A139" s="14" t="s">
        <v>2</v>
      </c>
      <c r="B139" s="9">
        <v>214</v>
      </c>
      <c r="C139" s="9">
        <f t="shared" si="6"/>
        <v>318</v>
      </c>
      <c r="D139" s="8">
        <f t="shared" si="7"/>
        <v>148.5981308411215</v>
      </c>
      <c r="E139" s="9">
        <v>63</v>
      </c>
      <c r="F139" s="9">
        <v>88</v>
      </c>
      <c r="G139" s="15">
        <v>167</v>
      </c>
      <c r="H139" s="3"/>
    </row>
    <row r="140" spans="1:8">
      <c r="A140" s="14" t="s">
        <v>3</v>
      </c>
      <c r="B140" s="9">
        <v>711</v>
      </c>
      <c r="C140" s="9">
        <f t="shared" si="6"/>
        <v>931</v>
      </c>
      <c r="D140" s="8">
        <f t="shared" si="7"/>
        <v>130.9423347398031</v>
      </c>
      <c r="E140" s="9">
        <v>526</v>
      </c>
      <c r="F140" s="9">
        <v>116</v>
      </c>
      <c r="G140" s="15">
        <v>289</v>
      </c>
      <c r="H140" s="3"/>
    </row>
    <row r="141" spans="1:8">
      <c r="A141" s="14" t="s">
        <v>4</v>
      </c>
      <c r="B141" s="9">
        <v>57</v>
      </c>
      <c r="C141" s="9">
        <f t="shared" si="6"/>
        <v>57</v>
      </c>
      <c r="D141" s="8">
        <f t="shared" si="7"/>
        <v>100</v>
      </c>
      <c r="E141" s="9">
        <v>50</v>
      </c>
      <c r="F141" s="9">
        <v>6</v>
      </c>
      <c r="G141" s="15">
        <v>1</v>
      </c>
      <c r="H141" s="3"/>
    </row>
    <row r="142" spans="1:8">
      <c r="A142" s="12" t="s">
        <v>31</v>
      </c>
      <c r="B142" s="7">
        <v>4413</v>
      </c>
      <c r="C142" s="7">
        <f t="shared" si="6"/>
        <v>5022</v>
      </c>
      <c r="D142" s="7">
        <f t="shared" si="7"/>
        <v>113.80013596193066</v>
      </c>
      <c r="E142" s="7">
        <v>3412</v>
      </c>
      <c r="F142" s="7">
        <v>486</v>
      </c>
      <c r="G142" s="13">
        <v>1124</v>
      </c>
      <c r="H142" s="3"/>
    </row>
    <row r="143" spans="1:8">
      <c r="A143" s="14" t="s">
        <v>1</v>
      </c>
      <c r="B143" s="9">
        <v>264</v>
      </c>
      <c r="C143" s="9">
        <f t="shared" si="6"/>
        <v>267</v>
      </c>
      <c r="D143" s="8">
        <f t="shared" si="7"/>
        <v>101.13636363636364</v>
      </c>
      <c r="E143" s="9">
        <v>59</v>
      </c>
      <c r="F143" s="9">
        <v>114</v>
      </c>
      <c r="G143" s="15">
        <v>94</v>
      </c>
      <c r="H143" s="3"/>
    </row>
    <row r="144" spans="1:8">
      <c r="A144" s="14" t="s">
        <v>2</v>
      </c>
      <c r="B144" s="9">
        <v>946</v>
      </c>
      <c r="C144" s="9">
        <f t="shared" si="6"/>
        <v>1297</v>
      </c>
      <c r="D144" s="8">
        <f t="shared" si="7"/>
        <v>137.10359408033827</v>
      </c>
      <c r="E144" s="9">
        <v>325</v>
      </c>
      <c r="F144" s="9">
        <v>297</v>
      </c>
      <c r="G144" s="15">
        <v>675</v>
      </c>
      <c r="H144" s="3"/>
    </row>
    <row r="145" spans="1:8">
      <c r="A145" s="14" t="s">
        <v>3</v>
      </c>
      <c r="B145" s="9">
        <v>3043</v>
      </c>
      <c r="C145" s="9">
        <f t="shared" si="6"/>
        <v>3293</v>
      </c>
      <c r="D145" s="8">
        <f t="shared" si="7"/>
        <v>108.2155767334867</v>
      </c>
      <c r="E145" s="9">
        <v>2878</v>
      </c>
      <c r="F145" s="9">
        <v>71</v>
      </c>
      <c r="G145" s="15">
        <v>344</v>
      </c>
      <c r="H145" s="3"/>
    </row>
    <row r="146" spans="1:8">
      <c r="A146" s="14" t="s">
        <v>4</v>
      </c>
      <c r="B146" s="9">
        <v>160</v>
      </c>
      <c r="C146" s="9">
        <f t="shared" si="6"/>
        <v>165</v>
      </c>
      <c r="D146" s="8">
        <f t="shared" si="7"/>
        <v>103.125</v>
      </c>
      <c r="E146" s="9">
        <v>150</v>
      </c>
      <c r="F146" s="9">
        <v>4</v>
      </c>
      <c r="G146" s="15">
        <v>11</v>
      </c>
      <c r="H146" s="3"/>
    </row>
    <row r="147" spans="1:8">
      <c r="A147" s="12" t="s">
        <v>32</v>
      </c>
      <c r="B147" s="7">
        <v>3079</v>
      </c>
      <c r="C147" s="7">
        <f t="shared" si="6"/>
        <v>3215</v>
      </c>
      <c r="D147" s="7">
        <f t="shared" si="7"/>
        <v>104.41701851250407</v>
      </c>
      <c r="E147" s="7">
        <v>276</v>
      </c>
      <c r="F147" s="7">
        <v>638</v>
      </c>
      <c r="G147" s="13">
        <v>2301</v>
      </c>
      <c r="H147" s="3"/>
    </row>
    <row r="148" spans="1:8">
      <c r="A148" s="14" t="s">
        <v>1</v>
      </c>
      <c r="B148" s="9">
        <v>147</v>
      </c>
      <c r="C148" s="9">
        <f t="shared" si="6"/>
        <v>179</v>
      </c>
      <c r="D148" s="8">
        <f t="shared" si="7"/>
        <v>121.76870748299319</v>
      </c>
      <c r="E148" s="9">
        <v>52</v>
      </c>
      <c r="F148" s="9">
        <v>72</v>
      </c>
      <c r="G148" s="15">
        <v>55</v>
      </c>
      <c r="H148" s="3"/>
    </row>
    <row r="149" spans="1:8">
      <c r="A149" s="14" t="s">
        <v>2</v>
      </c>
      <c r="B149" s="9">
        <v>715</v>
      </c>
      <c r="C149" s="9">
        <f t="shared" si="6"/>
        <v>759</v>
      </c>
      <c r="D149" s="8">
        <f t="shared" si="7"/>
        <v>106.15384615384616</v>
      </c>
      <c r="E149" s="9">
        <v>60</v>
      </c>
      <c r="F149" s="9">
        <v>178</v>
      </c>
      <c r="G149" s="15">
        <v>521</v>
      </c>
      <c r="H149" s="3"/>
    </row>
    <row r="150" spans="1:8">
      <c r="A150" s="14" t="s">
        <v>3</v>
      </c>
      <c r="B150" s="9">
        <v>2061</v>
      </c>
      <c r="C150" s="9">
        <f t="shared" si="6"/>
        <v>2068</v>
      </c>
      <c r="D150" s="8">
        <f t="shared" si="7"/>
        <v>100.33964095099466</v>
      </c>
      <c r="E150" s="9">
        <v>46</v>
      </c>
      <c r="F150" s="9">
        <v>352</v>
      </c>
      <c r="G150" s="15">
        <v>1670</v>
      </c>
      <c r="H150" s="3"/>
    </row>
    <row r="151" spans="1:8">
      <c r="A151" s="14" t="s">
        <v>4</v>
      </c>
      <c r="B151" s="9">
        <v>156</v>
      </c>
      <c r="C151" s="9">
        <f t="shared" si="6"/>
        <v>209</v>
      </c>
      <c r="D151" s="8">
        <f t="shared" si="7"/>
        <v>133.97435897435898</v>
      </c>
      <c r="E151" s="9">
        <v>118</v>
      </c>
      <c r="F151" s="9">
        <v>36</v>
      </c>
      <c r="G151" s="15">
        <v>55</v>
      </c>
      <c r="H151" s="3"/>
    </row>
    <row r="152" spans="1:8">
      <c r="A152" s="12" t="s">
        <v>33</v>
      </c>
      <c r="B152" s="7">
        <v>1292</v>
      </c>
      <c r="C152" s="7">
        <f t="shared" si="6"/>
        <v>1345</v>
      </c>
      <c r="D152" s="7">
        <f t="shared" si="7"/>
        <v>104.10216718266254</v>
      </c>
      <c r="E152" s="7">
        <v>81</v>
      </c>
      <c r="F152" s="7">
        <v>242</v>
      </c>
      <c r="G152" s="13">
        <v>1022</v>
      </c>
      <c r="H152" s="3"/>
    </row>
    <row r="153" spans="1:8">
      <c r="A153" s="14" t="s">
        <v>1</v>
      </c>
      <c r="B153" s="9">
        <v>58</v>
      </c>
      <c r="C153" s="9">
        <f t="shared" si="6"/>
        <v>109</v>
      </c>
      <c r="D153" s="8">
        <f t="shared" si="7"/>
        <v>187.93103448275863</v>
      </c>
      <c r="E153" s="9">
        <v>17</v>
      </c>
      <c r="F153" s="9">
        <v>37</v>
      </c>
      <c r="G153" s="15">
        <v>55</v>
      </c>
      <c r="H153" s="3"/>
    </row>
    <row r="154" spans="1:8">
      <c r="A154" s="14" t="s">
        <v>2</v>
      </c>
      <c r="B154" s="9">
        <v>241</v>
      </c>
      <c r="C154" s="9">
        <f t="shared" si="6"/>
        <v>242</v>
      </c>
      <c r="D154" s="8">
        <f t="shared" si="7"/>
        <v>100.4149377593361</v>
      </c>
      <c r="E154" s="9">
        <v>2</v>
      </c>
      <c r="F154" s="9">
        <v>104</v>
      </c>
      <c r="G154" s="15">
        <v>136</v>
      </c>
      <c r="H154" s="3"/>
    </row>
    <row r="155" spans="1:8">
      <c r="A155" s="14" t="s">
        <v>3</v>
      </c>
      <c r="B155" s="9">
        <v>941</v>
      </c>
      <c r="C155" s="9">
        <f t="shared" si="6"/>
        <v>942</v>
      </c>
      <c r="D155" s="8">
        <f t="shared" si="7"/>
        <v>100.10626992561104</v>
      </c>
      <c r="E155" s="9">
        <v>40</v>
      </c>
      <c r="F155" s="9">
        <v>87</v>
      </c>
      <c r="G155" s="15">
        <v>815</v>
      </c>
      <c r="H155" s="3"/>
    </row>
    <row r="156" spans="1:8">
      <c r="A156" s="14" t="s">
        <v>4</v>
      </c>
      <c r="B156" s="9">
        <v>52</v>
      </c>
      <c r="C156" s="9">
        <f t="shared" si="6"/>
        <v>52</v>
      </c>
      <c r="D156" s="8">
        <f t="shared" si="7"/>
        <v>100</v>
      </c>
      <c r="E156" s="9">
        <v>22</v>
      </c>
      <c r="F156" s="9">
        <v>14</v>
      </c>
      <c r="G156" s="15">
        <v>16</v>
      </c>
      <c r="H156" s="3"/>
    </row>
    <row r="157" spans="1:8">
      <c r="A157" s="12" t="s">
        <v>34</v>
      </c>
      <c r="B157" s="7">
        <v>1605</v>
      </c>
      <c r="C157" s="7">
        <f t="shared" si="6"/>
        <v>1773</v>
      </c>
      <c r="D157" s="7">
        <f t="shared" si="7"/>
        <v>110.46728971962617</v>
      </c>
      <c r="E157" s="7">
        <v>72</v>
      </c>
      <c r="F157" s="7">
        <v>1248</v>
      </c>
      <c r="G157" s="13">
        <v>453</v>
      </c>
      <c r="H157" s="3"/>
    </row>
    <row r="158" spans="1:8">
      <c r="A158" s="14" t="s">
        <v>1</v>
      </c>
      <c r="B158" s="9">
        <v>82</v>
      </c>
      <c r="C158" s="9">
        <f t="shared" si="6"/>
        <v>86</v>
      </c>
      <c r="D158" s="8">
        <f t="shared" si="7"/>
        <v>104.8780487804878</v>
      </c>
      <c r="E158" s="9">
        <v>4</v>
      </c>
      <c r="F158" s="9">
        <v>41</v>
      </c>
      <c r="G158" s="15">
        <v>41</v>
      </c>
      <c r="H158" s="3"/>
    </row>
    <row r="159" spans="1:8">
      <c r="A159" s="14" t="s">
        <v>2</v>
      </c>
      <c r="B159" s="9">
        <v>537</v>
      </c>
      <c r="C159" s="9">
        <f t="shared" si="6"/>
        <v>556</v>
      </c>
      <c r="D159" s="8">
        <f t="shared" si="7"/>
        <v>103.53817504655494</v>
      </c>
      <c r="E159" s="9">
        <v>27</v>
      </c>
      <c r="F159" s="9">
        <v>409</v>
      </c>
      <c r="G159" s="15">
        <v>120</v>
      </c>
      <c r="H159" s="3"/>
    </row>
    <row r="160" spans="1:8">
      <c r="A160" s="14" t="s">
        <v>3</v>
      </c>
      <c r="B160" s="9">
        <v>935</v>
      </c>
      <c r="C160" s="9">
        <f t="shared" si="6"/>
        <v>1062</v>
      </c>
      <c r="D160" s="8">
        <f t="shared" si="7"/>
        <v>113.58288770053476</v>
      </c>
      <c r="E160" s="9">
        <v>33</v>
      </c>
      <c r="F160" s="9">
        <v>756</v>
      </c>
      <c r="G160" s="15">
        <v>273</v>
      </c>
      <c r="H160" s="3"/>
    </row>
    <row r="161" spans="1:8">
      <c r="A161" s="14" t="s">
        <v>4</v>
      </c>
      <c r="B161" s="9">
        <v>51</v>
      </c>
      <c r="C161" s="9">
        <f t="shared" si="6"/>
        <v>69</v>
      </c>
      <c r="D161" s="8">
        <f t="shared" si="7"/>
        <v>135.29411764705884</v>
      </c>
      <c r="E161" s="9">
        <v>8</v>
      </c>
      <c r="F161" s="9">
        <v>42</v>
      </c>
      <c r="G161" s="15">
        <v>19</v>
      </c>
      <c r="H161" s="3"/>
    </row>
    <row r="162" spans="1:8">
      <c r="A162" s="12" t="s">
        <v>35</v>
      </c>
      <c r="B162" s="7">
        <v>1326</v>
      </c>
      <c r="C162" s="7">
        <f t="shared" si="6"/>
        <v>1450</v>
      </c>
      <c r="D162" s="7">
        <f t="shared" si="7"/>
        <v>109.35143288084464</v>
      </c>
      <c r="E162" s="7">
        <v>156</v>
      </c>
      <c r="F162" s="7">
        <v>571</v>
      </c>
      <c r="G162" s="13">
        <v>723</v>
      </c>
      <c r="H162" s="3"/>
    </row>
    <row r="163" spans="1:8">
      <c r="A163" s="14" t="s">
        <v>1</v>
      </c>
      <c r="B163" s="9">
        <v>89</v>
      </c>
      <c r="C163" s="9">
        <f t="shared" si="6"/>
        <v>120</v>
      </c>
      <c r="D163" s="8">
        <f t="shared" si="7"/>
        <v>134.83146067415731</v>
      </c>
      <c r="E163" s="9">
        <v>35</v>
      </c>
      <c r="F163" s="9">
        <v>54</v>
      </c>
      <c r="G163" s="15">
        <v>31</v>
      </c>
      <c r="H163" s="3"/>
    </row>
    <row r="164" spans="1:8">
      <c r="A164" s="14" t="s">
        <v>2</v>
      </c>
      <c r="B164" s="9">
        <v>288</v>
      </c>
      <c r="C164" s="9">
        <f t="shared" si="6"/>
        <v>284</v>
      </c>
      <c r="D164" s="8">
        <f t="shared" si="7"/>
        <v>98.611111111111114</v>
      </c>
      <c r="E164" s="9">
        <v>20</v>
      </c>
      <c r="F164" s="9">
        <v>29</v>
      </c>
      <c r="G164" s="15">
        <v>235</v>
      </c>
      <c r="H164" s="3"/>
    </row>
    <row r="165" spans="1:8">
      <c r="A165" s="14" t="s">
        <v>3</v>
      </c>
      <c r="B165" s="9">
        <v>879</v>
      </c>
      <c r="C165" s="9">
        <f t="shared" si="6"/>
        <v>925</v>
      </c>
      <c r="D165" s="8">
        <f t="shared" si="7"/>
        <v>105.23321956769055</v>
      </c>
      <c r="E165" s="9">
        <v>48</v>
      </c>
      <c r="F165" s="9">
        <v>488</v>
      </c>
      <c r="G165" s="15">
        <v>389</v>
      </c>
      <c r="H165" s="3"/>
    </row>
    <row r="166" spans="1:8">
      <c r="A166" s="14" t="s">
        <v>4</v>
      </c>
      <c r="B166" s="9">
        <v>70</v>
      </c>
      <c r="C166" s="9">
        <f t="shared" si="6"/>
        <v>121</v>
      </c>
      <c r="D166" s="8">
        <f t="shared" si="7"/>
        <v>172.85714285714286</v>
      </c>
      <c r="E166" s="9">
        <v>53</v>
      </c>
      <c r="F166" s="9">
        <v>0</v>
      </c>
      <c r="G166" s="15">
        <v>68</v>
      </c>
      <c r="H166" s="3"/>
    </row>
    <row r="167" spans="1:8">
      <c r="A167" s="12" t="s">
        <v>36</v>
      </c>
      <c r="B167" s="7">
        <v>1250</v>
      </c>
      <c r="C167" s="7">
        <f t="shared" si="6"/>
        <v>1298</v>
      </c>
      <c r="D167" s="7">
        <f t="shared" si="7"/>
        <v>103.84</v>
      </c>
      <c r="E167" s="7">
        <v>249</v>
      </c>
      <c r="F167" s="7">
        <v>532</v>
      </c>
      <c r="G167" s="13">
        <v>517</v>
      </c>
      <c r="H167" s="3"/>
    </row>
    <row r="168" spans="1:8">
      <c r="A168" s="14" t="s">
        <v>1</v>
      </c>
      <c r="B168" s="9">
        <v>71</v>
      </c>
      <c r="C168" s="9">
        <f t="shared" si="6"/>
        <v>92</v>
      </c>
      <c r="D168" s="8">
        <f t="shared" si="7"/>
        <v>129.57746478873241</v>
      </c>
      <c r="E168" s="9">
        <v>5</v>
      </c>
      <c r="F168" s="9">
        <v>50</v>
      </c>
      <c r="G168" s="15">
        <v>37</v>
      </c>
      <c r="H168" s="3"/>
    </row>
    <row r="169" spans="1:8">
      <c r="A169" s="14" t="s">
        <v>2</v>
      </c>
      <c r="B169" s="9">
        <v>360</v>
      </c>
      <c r="C169" s="9">
        <f t="shared" si="6"/>
        <v>376</v>
      </c>
      <c r="D169" s="8">
        <f t="shared" si="7"/>
        <v>104.44444444444446</v>
      </c>
      <c r="E169" s="9">
        <v>6</v>
      </c>
      <c r="F169" s="9">
        <v>226</v>
      </c>
      <c r="G169" s="15">
        <v>144</v>
      </c>
      <c r="H169" s="3"/>
    </row>
    <row r="170" spans="1:8">
      <c r="A170" s="14" t="s">
        <v>3</v>
      </c>
      <c r="B170" s="9">
        <v>777</v>
      </c>
      <c r="C170" s="9">
        <f t="shared" si="6"/>
        <v>780</v>
      </c>
      <c r="D170" s="8">
        <f t="shared" si="7"/>
        <v>100.38610038610038</v>
      </c>
      <c r="E170" s="9">
        <v>228</v>
      </c>
      <c r="F170" s="9">
        <v>240</v>
      </c>
      <c r="G170" s="15">
        <v>312</v>
      </c>
      <c r="H170" s="3"/>
    </row>
    <row r="171" spans="1:8">
      <c r="A171" s="14" t="s">
        <v>4</v>
      </c>
      <c r="B171" s="9">
        <v>42</v>
      </c>
      <c r="C171" s="9">
        <f t="shared" si="6"/>
        <v>50</v>
      </c>
      <c r="D171" s="8">
        <f t="shared" si="7"/>
        <v>119.04761904761905</v>
      </c>
      <c r="E171" s="9">
        <v>10</v>
      </c>
      <c r="F171" s="9">
        <v>16</v>
      </c>
      <c r="G171" s="15">
        <v>24</v>
      </c>
      <c r="H171" s="3"/>
    </row>
    <row r="172" spans="1:8">
      <c r="A172" s="12" t="s">
        <v>37</v>
      </c>
      <c r="B172" s="7">
        <v>269</v>
      </c>
      <c r="C172" s="7">
        <f t="shared" si="6"/>
        <v>294</v>
      </c>
      <c r="D172" s="7">
        <f t="shared" si="7"/>
        <v>109.29368029739777</v>
      </c>
      <c r="E172" s="7">
        <v>68</v>
      </c>
      <c r="F172" s="7">
        <v>91</v>
      </c>
      <c r="G172" s="13">
        <v>135</v>
      </c>
      <c r="H172" s="3"/>
    </row>
    <row r="173" spans="1:8">
      <c r="A173" s="14" t="s">
        <v>1</v>
      </c>
      <c r="B173" s="9">
        <v>22</v>
      </c>
      <c r="C173" s="9">
        <f t="shared" si="6"/>
        <v>46</v>
      </c>
      <c r="D173" s="8">
        <f t="shared" si="7"/>
        <v>209.09090909090909</v>
      </c>
      <c r="E173" s="9">
        <v>17</v>
      </c>
      <c r="F173" s="9">
        <v>7</v>
      </c>
      <c r="G173" s="15">
        <v>22</v>
      </c>
      <c r="H173" s="3"/>
    </row>
    <row r="174" spans="1:8">
      <c r="A174" s="14" t="s">
        <v>2</v>
      </c>
      <c r="B174" s="9">
        <v>50</v>
      </c>
      <c r="C174" s="9">
        <f t="shared" si="6"/>
        <v>51</v>
      </c>
      <c r="D174" s="8">
        <f t="shared" si="7"/>
        <v>102</v>
      </c>
      <c r="E174" s="9">
        <v>4</v>
      </c>
      <c r="F174" s="9">
        <v>25</v>
      </c>
      <c r="G174" s="15">
        <v>22</v>
      </c>
      <c r="H174" s="3"/>
    </row>
    <row r="175" spans="1:8">
      <c r="A175" s="14" t="s">
        <v>3</v>
      </c>
      <c r="B175" s="9">
        <v>174</v>
      </c>
      <c r="C175" s="9">
        <f t="shared" si="6"/>
        <v>173</v>
      </c>
      <c r="D175" s="8">
        <f t="shared" si="7"/>
        <v>99.425287356321832</v>
      </c>
      <c r="E175" s="9">
        <v>45</v>
      </c>
      <c r="F175" s="9">
        <v>52</v>
      </c>
      <c r="G175" s="15">
        <v>76</v>
      </c>
      <c r="H175" s="3"/>
    </row>
    <row r="176" spans="1:8">
      <c r="A176" s="14" t="s">
        <v>4</v>
      </c>
      <c r="B176" s="9">
        <v>23</v>
      </c>
      <c r="C176" s="9">
        <f t="shared" si="6"/>
        <v>24</v>
      </c>
      <c r="D176" s="8">
        <f t="shared" si="7"/>
        <v>104.34782608695652</v>
      </c>
      <c r="E176" s="9">
        <v>2</v>
      </c>
      <c r="F176" s="9">
        <v>7</v>
      </c>
      <c r="G176" s="15">
        <v>15</v>
      </c>
      <c r="H176" s="3"/>
    </row>
    <row r="177" spans="1:8">
      <c r="A177" s="12" t="s">
        <v>38</v>
      </c>
      <c r="B177" s="7">
        <v>5221</v>
      </c>
      <c r="C177" s="7">
        <f t="shared" si="6"/>
        <v>5380</v>
      </c>
      <c r="D177" s="7">
        <f t="shared" si="7"/>
        <v>103.04539360275808</v>
      </c>
      <c r="E177" s="7">
        <v>437</v>
      </c>
      <c r="F177" s="7">
        <v>930</v>
      </c>
      <c r="G177" s="13">
        <v>4013</v>
      </c>
      <c r="H177" s="3"/>
    </row>
    <row r="178" spans="1:8">
      <c r="A178" s="14" t="s">
        <v>1</v>
      </c>
      <c r="B178" s="9">
        <v>354</v>
      </c>
      <c r="C178" s="9">
        <f t="shared" si="6"/>
        <v>354</v>
      </c>
      <c r="D178" s="8">
        <f t="shared" si="7"/>
        <v>100</v>
      </c>
      <c r="E178" s="9">
        <v>16</v>
      </c>
      <c r="F178" s="9">
        <v>238</v>
      </c>
      <c r="G178" s="15">
        <v>100</v>
      </c>
      <c r="H178" s="3"/>
    </row>
    <row r="179" spans="1:8">
      <c r="A179" s="14" t="s">
        <v>2</v>
      </c>
      <c r="B179" s="9">
        <v>826</v>
      </c>
      <c r="C179" s="9">
        <f t="shared" si="6"/>
        <v>917</v>
      </c>
      <c r="D179" s="8">
        <f t="shared" si="7"/>
        <v>111.01694915254237</v>
      </c>
      <c r="E179" s="9">
        <v>282</v>
      </c>
      <c r="F179" s="9">
        <v>276</v>
      </c>
      <c r="G179" s="15">
        <v>359</v>
      </c>
      <c r="H179" s="3"/>
    </row>
    <row r="180" spans="1:8">
      <c r="A180" s="14" t="s">
        <v>3</v>
      </c>
      <c r="B180" s="9">
        <v>3870</v>
      </c>
      <c r="C180" s="9">
        <f t="shared" si="6"/>
        <v>3866</v>
      </c>
      <c r="D180" s="8">
        <f t="shared" si="7"/>
        <v>99.89664082687338</v>
      </c>
      <c r="E180" s="9">
        <v>10</v>
      </c>
      <c r="F180" s="9">
        <v>388</v>
      </c>
      <c r="G180" s="15">
        <v>3468</v>
      </c>
      <c r="H180" s="3"/>
    </row>
    <row r="181" spans="1:8">
      <c r="A181" s="14" t="s">
        <v>4</v>
      </c>
      <c r="B181" s="9">
        <v>171</v>
      </c>
      <c r="C181" s="9">
        <f t="shared" si="6"/>
        <v>243</v>
      </c>
      <c r="D181" s="8">
        <f t="shared" si="7"/>
        <v>142.10526315789474</v>
      </c>
      <c r="E181" s="9">
        <v>129</v>
      </c>
      <c r="F181" s="9">
        <v>28</v>
      </c>
      <c r="G181" s="15">
        <v>86</v>
      </c>
      <c r="H181" s="3"/>
    </row>
    <row r="182" spans="1:8">
      <c r="A182" s="12" t="s">
        <v>39</v>
      </c>
      <c r="B182" s="7">
        <v>753</v>
      </c>
      <c r="C182" s="7">
        <f t="shared" si="6"/>
        <v>785</v>
      </c>
      <c r="D182" s="7">
        <f t="shared" si="7"/>
        <v>104.24966799468791</v>
      </c>
      <c r="E182" s="7">
        <v>212</v>
      </c>
      <c r="F182" s="7">
        <v>248</v>
      </c>
      <c r="G182" s="13">
        <v>325</v>
      </c>
      <c r="H182" s="3"/>
    </row>
    <row r="183" spans="1:8">
      <c r="A183" s="14" t="s">
        <v>1</v>
      </c>
      <c r="B183" s="9">
        <v>50</v>
      </c>
      <c r="C183" s="9">
        <f t="shared" si="6"/>
        <v>62</v>
      </c>
      <c r="D183" s="8">
        <f t="shared" si="7"/>
        <v>124</v>
      </c>
      <c r="E183" s="9">
        <v>8</v>
      </c>
      <c r="F183" s="9">
        <v>25</v>
      </c>
      <c r="G183" s="15">
        <v>29</v>
      </c>
      <c r="H183" s="3"/>
    </row>
    <row r="184" spans="1:8">
      <c r="A184" s="14" t="s">
        <v>2</v>
      </c>
      <c r="B184" s="9">
        <v>116</v>
      </c>
      <c r="C184" s="9">
        <f t="shared" si="6"/>
        <v>125</v>
      </c>
      <c r="D184" s="8">
        <f t="shared" si="7"/>
        <v>107.75862068965519</v>
      </c>
      <c r="E184" s="9">
        <v>62</v>
      </c>
      <c r="F184" s="9">
        <v>47</v>
      </c>
      <c r="G184" s="15">
        <v>16</v>
      </c>
      <c r="H184" s="3"/>
    </row>
    <row r="185" spans="1:8">
      <c r="A185" s="14" t="s">
        <v>3</v>
      </c>
      <c r="B185" s="9">
        <v>563</v>
      </c>
      <c r="C185" s="9">
        <f t="shared" si="6"/>
        <v>564</v>
      </c>
      <c r="D185" s="8">
        <f t="shared" si="7"/>
        <v>100.17761989342806</v>
      </c>
      <c r="E185" s="9">
        <v>130</v>
      </c>
      <c r="F185" s="9">
        <v>168</v>
      </c>
      <c r="G185" s="15">
        <v>266</v>
      </c>
      <c r="H185" s="3"/>
    </row>
    <row r="186" spans="1:8">
      <c r="A186" s="14" t="s">
        <v>4</v>
      </c>
      <c r="B186" s="9">
        <v>24</v>
      </c>
      <c r="C186" s="9">
        <f t="shared" si="6"/>
        <v>34</v>
      </c>
      <c r="D186" s="8">
        <f t="shared" si="7"/>
        <v>141.66666666666669</v>
      </c>
      <c r="E186" s="9">
        <v>12</v>
      </c>
      <c r="F186" s="9">
        <v>8</v>
      </c>
      <c r="G186" s="15">
        <v>14</v>
      </c>
      <c r="H186" s="3"/>
    </row>
    <row r="187" spans="1:8" ht="15" customHeight="1">
      <c r="A187" s="12" t="s">
        <v>40</v>
      </c>
      <c r="B187" s="7">
        <v>92</v>
      </c>
      <c r="C187" s="7">
        <f t="shared" si="6"/>
        <v>94</v>
      </c>
      <c r="D187" s="7">
        <f t="shared" si="7"/>
        <v>102.17391304347827</v>
      </c>
      <c r="E187" s="7">
        <v>11</v>
      </c>
      <c r="F187" s="7">
        <v>13</v>
      </c>
      <c r="G187" s="13">
        <v>70</v>
      </c>
      <c r="H187" s="3"/>
    </row>
    <row r="188" spans="1:8">
      <c r="A188" s="14" t="s">
        <v>1</v>
      </c>
      <c r="B188" s="9">
        <v>6</v>
      </c>
      <c r="C188" s="9">
        <f t="shared" si="6"/>
        <v>8</v>
      </c>
      <c r="D188" s="8">
        <f t="shared" si="7"/>
        <v>133.33333333333331</v>
      </c>
      <c r="E188" s="9">
        <v>3</v>
      </c>
      <c r="F188" s="9">
        <v>2</v>
      </c>
      <c r="G188" s="15">
        <v>3</v>
      </c>
      <c r="H188" s="3"/>
    </row>
    <row r="189" spans="1:8">
      <c r="A189" s="14" t="s">
        <v>2</v>
      </c>
      <c r="B189" s="9">
        <v>23</v>
      </c>
      <c r="C189" s="9">
        <f t="shared" si="6"/>
        <v>23</v>
      </c>
      <c r="D189" s="8">
        <f t="shared" si="7"/>
        <v>100</v>
      </c>
      <c r="E189" s="9">
        <v>4</v>
      </c>
      <c r="F189" s="9">
        <v>2</v>
      </c>
      <c r="G189" s="15">
        <v>17</v>
      </c>
      <c r="H189" s="3"/>
    </row>
    <row r="190" spans="1:8">
      <c r="A190" s="14" t="s">
        <v>3</v>
      </c>
      <c r="B190" s="9">
        <v>61</v>
      </c>
      <c r="C190" s="9">
        <f t="shared" si="6"/>
        <v>61</v>
      </c>
      <c r="D190" s="8">
        <f t="shared" si="7"/>
        <v>100</v>
      </c>
      <c r="E190" s="9">
        <v>2</v>
      </c>
      <c r="F190" s="9">
        <v>9</v>
      </c>
      <c r="G190" s="15">
        <v>50</v>
      </c>
      <c r="H190" s="3"/>
    </row>
    <row r="191" spans="1:8">
      <c r="A191" s="14" t="s">
        <v>4</v>
      </c>
      <c r="B191" s="9">
        <v>2</v>
      </c>
      <c r="C191" s="9">
        <f t="shared" si="6"/>
        <v>2</v>
      </c>
      <c r="D191" s="8">
        <f t="shared" si="7"/>
        <v>100</v>
      </c>
      <c r="E191" s="9">
        <v>2</v>
      </c>
      <c r="F191" s="9">
        <v>0</v>
      </c>
      <c r="G191" s="15">
        <v>0</v>
      </c>
      <c r="H191" s="3"/>
    </row>
    <row r="192" spans="1:8">
      <c r="A192" s="12" t="s">
        <v>41</v>
      </c>
      <c r="B192" s="7">
        <v>2969</v>
      </c>
      <c r="C192" s="7">
        <f t="shared" si="6"/>
        <v>2855</v>
      </c>
      <c r="D192" s="7">
        <f t="shared" si="7"/>
        <v>96.160323341192324</v>
      </c>
      <c r="E192" s="7">
        <v>386</v>
      </c>
      <c r="F192" s="7">
        <v>624</v>
      </c>
      <c r="G192" s="13">
        <v>1845</v>
      </c>
      <c r="H192" s="3"/>
    </row>
    <row r="193" spans="1:8">
      <c r="A193" s="14" t="s">
        <v>1</v>
      </c>
      <c r="B193" s="9">
        <v>233</v>
      </c>
      <c r="C193" s="9">
        <f t="shared" si="6"/>
        <v>237</v>
      </c>
      <c r="D193" s="8">
        <f t="shared" si="7"/>
        <v>101.71673819742489</v>
      </c>
      <c r="E193" s="9">
        <v>24</v>
      </c>
      <c r="F193" s="9">
        <v>80</v>
      </c>
      <c r="G193" s="15">
        <v>133</v>
      </c>
      <c r="H193" s="3"/>
    </row>
    <row r="194" spans="1:8">
      <c r="A194" s="14" t="s">
        <v>2</v>
      </c>
      <c r="B194" s="9">
        <v>357</v>
      </c>
      <c r="C194" s="9">
        <f t="shared" si="6"/>
        <v>345</v>
      </c>
      <c r="D194" s="8">
        <f t="shared" si="7"/>
        <v>96.638655462184872</v>
      </c>
      <c r="E194" s="9">
        <v>94</v>
      </c>
      <c r="F194" s="9">
        <v>104</v>
      </c>
      <c r="G194" s="15">
        <v>147</v>
      </c>
      <c r="H194" s="3"/>
    </row>
    <row r="195" spans="1:8">
      <c r="A195" s="14" t="s">
        <v>3</v>
      </c>
      <c r="B195" s="9">
        <v>2190</v>
      </c>
      <c r="C195" s="9">
        <f t="shared" si="6"/>
        <v>2180</v>
      </c>
      <c r="D195" s="8">
        <f t="shared" si="7"/>
        <v>99.543378995433784</v>
      </c>
      <c r="E195" s="9">
        <v>268</v>
      </c>
      <c r="F195" s="9">
        <v>440</v>
      </c>
      <c r="G195" s="15">
        <v>1472</v>
      </c>
      <c r="H195" s="3"/>
    </row>
    <row r="196" spans="1:8">
      <c r="A196" s="14" t="s">
        <v>4</v>
      </c>
      <c r="B196" s="9">
        <v>189</v>
      </c>
      <c r="C196" s="9">
        <f t="shared" si="6"/>
        <v>93</v>
      </c>
      <c r="D196" s="8">
        <f t="shared" si="7"/>
        <v>49.206349206349202</v>
      </c>
      <c r="E196" s="9">
        <v>0</v>
      </c>
      <c r="F196" s="9">
        <v>0</v>
      </c>
      <c r="G196" s="15">
        <v>93</v>
      </c>
      <c r="H196" s="3"/>
    </row>
    <row r="197" spans="1:8">
      <c r="A197" s="12" t="s">
        <v>42</v>
      </c>
      <c r="B197" s="7">
        <v>659</v>
      </c>
      <c r="C197" s="7">
        <f t="shared" si="6"/>
        <v>719</v>
      </c>
      <c r="D197" s="7">
        <f t="shared" si="7"/>
        <v>109.10470409711684</v>
      </c>
      <c r="E197" s="7">
        <v>173</v>
      </c>
      <c r="F197" s="7">
        <v>358</v>
      </c>
      <c r="G197" s="13">
        <v>188</v>
      </c>
      <c r="H197" s="3"/>
    </row>
    <row r="198" spans="1:8">
      <c r="A198" s="14" t="s">
        <v>1</v>
      </c>
      <c r="B198" s="9">
        <v>56</v>
      </c>
      <c r="C198" s="9">
        <f t="shared" si="6"/>
        <v>58</v>
      </c>
      <c r="D198" s="8">
        <f t="shared" si="7"/>
        <v>103.57142857142858</v>
      </c>
      <c r="E198" s="9">
        <v>0</v>
      </c>
      <c r="F198" s="9">
        <v>38</v>
      </c>
      <c r="G198" s="15">
        <v>20</v>
      </c>
      <c r="H198" s="3"/>
    </row>
    <row r="199" spans="1:8">
      <c r="A199" s="14" t="s">
        <v>2</v>
      </c>
      <c r="B199" s="9">
        <v>115</v>
      </c>
      <c r="C199" s="9">
        <f t="shared" si="6"/>
        <v>115</v>
      </c>
      <c r="D199" s="8">
        <f t="shared" si="7"/>
        <v>100</v>
      </c>
      <c r="E199" s="9">
        <v>21</v>
      </c>
      <c r="F199" s="9">
        <v>69</v>
      </c>
      <c r="G199" s="15">
        <v>25</v>
      </c>
      <c r="H199" s="3"/>
    </row>
    <row r="200" spans="1:8">
      <c r="A200" s="14" t="s">
        <v>3</v>
      </c>
      <c r="B200" s="9">
        <v>467</v>
      </c>
      <c r="C200" s="9">
        <f t="shared" ref="C200:C263" si="8">SUM(E200:G200)</f>
        <v>500</v>
      </c>
      <c r="D200" s="8">
        <f t="shared" ref="D200:D263" si="9">(C200/B200)*100</f>
        <v>107.06638115631692</v>
      </c>
      <c r="E200" s="9">
        <v>131</v>
      </c>
      <c r="F200" s="9">
        <v>240</v>
      </c>
      <c r="G200" s="15">
        <v>129</v>
      </c>
      <c r="H200" s="3"/>
    </row>
    <row r="201" spans="1:8">
      <c r="A201" s="14" t="s">
        <v>4</v>
      </c>
      <c r="B201" s="9">
        <v>21</v>
      </c>
      <c r="C201" s="9">
        <f t="shared" si="8"/>
        <v>46</v>
      </c>
      <c r="D201" s="8">
        <f t="shared" si="9"/>
        <v>219.04761904761907</v>
      </c>
      <c r="E201" s="9">
        <v>21</v>
      </c>
      <c r="F201" s="9">
        <v>11</v>
      </c>
      <c r="G201" s="15">
        <v>14</v>
      </c>
      <c r="H201" s="3"/>
    </row>
    <row r="202" spans="1:8">
      <c r="A202" s="12" t="s">
        <v>43</v>
      </c>
      <c r="B202" s="7">
        <v>2755</v>
      </c>
      <c r="C202" s="7">
        <f t="shared" si="8"/>
        <v>2773</v>
      </c>
      <c r="D202" s="7">
        <f t="shared" si="9"/>
        <v>100.65335753176043</v>
      </c>
      <c r="E202" s="7">
        <v>50</v>
      </c>
      <c r="F202" s="7">
        <v>2044</v>
      </c>
      <c r="G202" s="13">
        <v>679</v>
      </c>
      <c r="H202" s="3"/>
    </row>
    <row r="203" spans="1:8">
      <c r="A203" s="14" t="s">
        <v>1</v>
      </c>
      <c r="B203" s="9">
        <v>112</v>
      </c>
      <c r="C203" s="9">
        <f t="shared" si="8"/>
        <v>119</v>
      </c>
      <c r="D203" s="8">
        <f t="shared" si="9"/>
        <v>106.25</v>
      </c>
      <c r="E203" s="9">
        <v>11</v>
      </c>
      <c r="F203" s="9">
        <v>56</v>
      </c>
      <c r="G203" s="15">
        <v>52</v>
      </c>
      <c r="H203" s="3"/>
    </row>
    <row r="204" spans="1:8">
      <c r="A204" s="14" t="s">
        <v>2</v>
      </c>
      <c r="B204" s="9">
        <v>566</v>
      </c>
      <c r="C204" s="9">
        <f t="shared" si="8"/>
        <v>569</v>
      </c>
      <c r="D204" s="8">
        <f t="shared" si="9"/>
        <v>100.53003533568905</v>
      </c>
      <c r="E204" s="9">
        <v>10</v>
      </c>
      <c r="F204" s="9">
        <v>322</v>
      </c>
      <c r="G204" s="15">
        <v>237</v>
      </c>
      <c r="H204" s="3"/>
    </row>
    <row r="205" spans="1:8">
      <c r="A205" s="14" t="s">
        <v>3</v>
      </c>
      <c r="B205" s="9">
        <v>1984</v>
      </c>
      <c r="C205" s="9">
        <f t="shared" si="8"/>
        <v>1993</v>
      </c>
      <c r="D205" s="8">
        <f t="shared" si="9"/>
        <v>100.45362903225808</v>
      </c>
      <c r="E205" s="9">
        <v>16</v>
      </c>
      <c r="F205" s="9">
        <v>1626</v>
      </c>
      <c r="G205" s="15">
        <v>351</v>
      </c>
      <c r="H205" s="3"/>
    </row>
    <row r="206" spans="1:8">
      <c r="A206" s="14" t="s">
        <v>4</v>
      </c>
      <c r="B206" s="9">
        <v>93</v>
      </c>
      <c r="C206" s="9">
        <f t="shared" si="8"/>
        <v>92</v>
      </c>
      <c r="D206" s="8">
        <f t="shared" si="9"/>
        <v>98.924731182795696</v>
      </c>
      <c r="E206" s="9">
        <v>13</v>
      </c>
      <c r="F206" s="9">
        <v>40</v>
      </c>
      <c r="G206" s="15">
        <v>39</v>
      </c>
      <c r="H206" s="3"/>
    </row>
    <row r="207" spans="1:8">
      <c r="A207" s="12" t="s">
        <v>44</v>
      </c>
      <c r="B207" s="7">
        <v>1946</v>
      </c>
      <c r="C207" s="7">
        <f t="shared" si="8"/>
        <v>2065</v>
      </c>
      <c r="D207" s="7">
        <f t="shared" si="9"/>
        <v>106.11510791366908</v>
      </c>
      <c r="E207" s="7">
        <v>817</v>
      </c>
      <c r="F207" s="7">
        <v>416</v>
      </c>
      <c r="G207" s="13">
        <v>832</v>
      </c>
      <c r="H207" s="3"/>
    </row>
    <row r="208" spans="1:8">
      <c r="A208" s="14" t="s">
        <v>1</v>
      </c>
      <c r="B208" s="9">
        <v>68</v>
      </c>
      <c r="C208" s="9">
        <f t="shared" si="8"/>
        <v>142</v>
      </c>
      <c r="D208" s="8">
        <f t="shared" si="9"/>
        <v>208.82352941176472</v>
      </c>
      <c r="E208" s="9">
        <v>45</v>
      </c>
      <c r="F208" s="9">
        <v>44</v>
      </c>
      <c r="G208" s="15">
        <v>53</v>
      </c>
      <c r="H208" s="3"/>
    </row>
    <row r="209" spans="1:8">
      <c r="A209" s="14" t="s">
        <v>2</v>
      </c>
      <c r="B209" s="9">
        <v>300</v>
      </c>
      <c r="C209" s="9">
        <f t="shared" si="8"/>
        <v>305</v>
      </c>
      <c r="D209" s="8">
        <f t="shared" si="9"/>
        <v>101.66666666666666</v>
      </c>
      <c r="E209" s="9">
        <v>54</v>
      </c>
      <c r="F209" s="9">
        <v>67</v>
      </c>
      <c r="G209" s="15">
        <v>184</v>
      </c>
      <c r="H209" s="3"/>
    </row>
    <row r="210" spans="1:8">
      <c r="A210" s="14" t="s">
        <v>3</v>
      </c>
      <c r="B210" s="9">
        <v>1503</v>
      </c>
      <c r="C210" s="9">
        <f t="shared" si="8"/>
        <v>1529</v>
      </c>
      <c r="D210" s="8">
        <f t="shared" si="9"/>
        <v>101.72987358616101</v>
      </c>
      <c r="E210" s="9">
        <v>703</v>
      </c>
      <c r="F210" s="9">
        <v>293</v>
      </c>
      <c r="G210" s="15">
        <v>533</v>
      </c>
      <c r="H210" s="3"/>
    </row>
    <row r="211" spans="1:8">
      <c r="A211" s="14" t="s">
        <v>4</v>
      </c>
      <c r="B211" s="9">
        <v>75</v>
      </c>
      <c r="C211" s="9">
        <f t="shared" si="8"/>
        <v>89</v>
      </c>
      <c r="D211" s="8">
        <f t="shared" si="9"/>
        <v>118.66666666666667</v>
      </c>
      <c r="E211" s="9">
        <v>15</v>
      </c>
      <c r="F211" s="9">
        <v>12</v>
      </c>
      <c r="G211" s="15">
        <v>62</v>
      </c>
      <c r="H211" s="3"/>
    </row>
    <row r="212" spans="1:8">
      <c r="A212" s="12" t="s">
        <v>45</v>
      </c>
      <c r="B212" s="7">
        <v>2150</v>
      </c>
      <c r="C212" s="7">
        <f t="shared" si="8"/>
        <v>2416</v>
      </c>
      <c r="D212" s="7">
        <f t="shared" si="9"/>
        <v>112.37209302325581</v>
      </c>
      <c r="E212" s="7">
        <v>621</v>
      </c>
      <c r="F212" s="7">
        <v>632</v>
      </c>
      <c r="G212" s="13">
        <v>1163</v>
      </c>
      <c r="H212" s="3"/>
    </row>
    <row r="213" spans="1:8">
      <c r="A213" s="14" t="s">
        <v>1</v>
      </c>
      <c r="B213" s="9">
        <v>148</v>
      </c>
      <c r="C213" s="9">
        <f t="shared" si="8"/>
        <v>152</v>
      </c>
      <c r="D213" s="8">
        <f t="shared" si="9"/>
        <v>102.70270270270269</v>
      </c>
      <c r="E213" s="9">
        <v>32</v>
      </c>
      <c r="F213" s="9">
        <v>53</v>
      </c>
      <c r="G213" s="15">
        <v>67</v>
      </c>
      <c r="H213" s="3"/>
    </row>
    <row r="214" spans="1:8">
      <c r="A214" s="14" t="s">
        <v>2</v>
      </c>
      <c r="B214" s="9">
        <v>210</v>
      </c>
      <c r="C214" s="9">
        <f t="shared" si="8"/>
        <v>205</v>
      </c>
      <c r="D214" s="8">
        <f t="shared" si="9"/>
        <v>97.61904761904762</v>
      </c>
      <c r="E214" s="9">
        <v>26</v>
      </c>
      <c r="F214" s="9">
        <v>52</v>
      </c>
      <c r="G214" s="15">
        <v>127</v>
      </c>
      <c r="H214" s="3"/>
    </row>
    <row r="215" spans="1:8">
      <c r="A215" s="14" t="s">
        <v>3</v>
      </c>
      <c r="B215" s="9">
        <v>1758</v>
      </c>
      <c r="C215" s="9">
        <f t="shared" si="8"/>
        <v>1996</v>
      </c>
      <c r="D215" s="8">
        <f t="shared" si="9"/>
        <v>113.53811149032992</v>
      </c>
      <c r="E215" s="9">
        <v>554</v>
      </c>
      <c r="F215" s="9">
        <v>503</v>
      </c>
      <c r="G215" s="15">
        <v>939</v>
      </c>
      <c r="H215" s="3"/>
    </row>
    <row r="216" spans="1:8">
      <c r="A216" s="14" t="s">
        <v>4</v>
      </c>
      <c r="B216" s="9">
        <v>34</v>
      </c>
      <c r="C216" s="9">
        <f t="shared" si="8"/>
        <v>63</v>
      </c>
      <c r="D216" s="8">
        <f t="shared" si="9"/>
        <v>185.29411764705884</v>
      </c>
      <c r="E216" s="9">
        <v>9</v>
      </c>
      <c r="F216" s="9">
        <v>24</v>
      </c>
      <c r="G216" s="15">
        <v>30</v>
      </c>
      <c r="H216" s="3"/>
    </row>
    <row r="217" spans="1:8">
      <c r="A217" s="12" t="s">
        <v>46</v>
      </c>
      <c r="B217" s="7">
        <v>1065</v>
      </c>
      <c r="C217" s="7">
        <f t="shared" si="8"/>
        <v>1162</v>
      </c>
      <c r="D217" s="7">
        <f t="shared" si="9"/>
        <v>109.10798122065728</v>
      </c>
      <c r="E217" s="7">
        <v>43</v>
      </c>
      <c r="F217" s="7">
        <v>456</v>
      </c>
      <c r="G217" s="13">
        <v>663</v>
      </c>
      <c r="H217" s="3"/>
    </row>
    <row r="218" spans="1:8">
      <c r="A218" s="14" t="s">
        <v>1</v>
      </c>
      <c r="B218" s="9">
        <v>53</v>
      </c>
      <c r="C218" s="9">
        <f t="shared" si="8"/>
        <v>95</v>
      </c>
      <c r="D218" s="8">
        <f t="shared" si="9"/>
        <v>179.24528301886792</v>
      </c>
      <c r="E218" s="9">
        <v>8</v>
      </c>
      <c r="F218" s="9">
        <v>43</v>
      </c>
      <c r="G218" s="15">
        <v>44</v>
      </c>
      <c r="H218" s="3"/>
    </row>
    <row r="219" spans="1:8">
      <c r="A219" s="14" t="s">
        <v>2</v>
      </c>
      <c r="B219" s="9">
        <v>206</v>
      </c>
      <c r="C219" s="9">
        <f t="shared" si="8"/>
        <v>258</v>
      </c>
      <c r="D219" s="8">
        <f t="shared" si="9"/>
        <v>125.24271844660196</v>
      </c>
      <c r="E219" s="9">
        <v>5</v>
      </c>
      <c r="F219" s="9">
        <v>183</v>
      </c>
      <c r="G219" s="15">
        <v>70</v>
      </c>
      <c r="H219" s="3"/>
    </row>
    <row r="220" spans="1:8">
      <c r="A220" s="14" t="s">
        <v>3</v>
      </c>
      <c r="B220" s="9">
        <v>744</v>
      </c>
      <c r="C220" s="9">
        <f t="shared" si="8"/>
        <v>747</v>
      </c>
      <c r="D220" s="8">
        <f t="shared" si="9"/>
        <v>100.40322580645163</v>
      </c>
      <c r="E220" s="9">
        <v>25</v>
      </c>
      <c r="F220" s="9">
        <v>205</v>
      </c>
      <c r="G220" s="15">
        <v>517</v>
      </c>
      <c r="H220" s="3"/>
    </row>
    <row r="221" spans="1:8">
      <c r="A221" s="14" t="s">
        <v>4</v>
      </c>
      <c r="B221" s="9">
        <v>62</v>
      </c>
      <c r="C221" s="9">
        <f t="shared" si="8"/>
        <v>62</v>
      </c>
      <c r="D221" s="8">
        <f t="shared" si="9"/>
        <v>100</v>
      </c>
      <c r="E221" s="9">
        <v>5</v>
      </c>
      <c r="F221" s="9">
        <v>25</v>
      </c>
      <c r="G221" s="15">
        <v>32</v>
      </c>
      <c r="H221" s="3"/>
    </row>
    <row r="222" spans="1:8">
      <c r="A222" s="12" t="s">
        <v>47</v>
      </c>
      <c r="B222" s="7">
        <v>943</v>
      </c>
      <c r="C222" s="7">
        <f t="shared" si="8"/>
        <v>980</v>
      </c>
      <c r="D222" s="7">
        <f t="shared" si="9"/>
        <v>103.92364793213149</v>
      </c>
      <c r="E222" s="7">
        <v>292</v>
      </c>
      <c r="F222" s="7">
        <v>368</v>
      </c>
      <c r="G222" s="13">
        <v>320</v>
      </c>
      <c r="H222" s="3"/>
    </row>
    <row r="223" spans="1:8">
      <c r="A223" s="14" t="s">
        <v>1</v>
      </c>
      <c r="B223" s="9">
        <v>61</v>
      </c>
      <c r="C223" s="9">
        <f t="shared" si="8"/>
        <v>68</v>
      </c>
      <c r="D223" s="8">
        <f t="shared" si="9"/>
        <v>111.47540983606557</v>
      </c>
      <c r="E223" s="9">
        <v>18</v>
      </c>
      <c r="F223" s="9">
        <v>26</v>
      </c>
      <c r="G223" s="15">
        <v>24</v>
      </c>
      <c r="H223" s="3"/>
    </row>
    <row r="224" spans="1:8">
      <c r="A224" s="14" t="s">
        <v>2</v>
      </c>
      <c r="B224" s="9">
        <v>170</v>
      </c>
      <c r="C224" s="9">
        <f t="shared" si="8"/>
        <v>172</v>
      </c>
      <c r="D224" s="8">
        <f t="shared" si="9"/>
        <v>101.17647058823529</v>
      </c>
      <c r="E224" s="9">
        <v>7</v>
      </c>
      <c r="F224" s="9">
        <v>91</v>
      </c>
      <c r="G224" s="15">
        <v>74</v>
      </c>
      <c r="H224" s="3"/>
    </row>
    <row r="225" spans="1:8">
      <c r="A225" s="14" t="s">
        <v>3</v>
      </c>
      <c r="B225" s="9">
        <v>672</v>
      </c>
      <c r="C225" s="9">
        <f t="shared" si="8"/>
        <v>673</v>
      </c>
      <c r="D225" s="8">
        <f t="shared" si="9"/>
        <v>100.14880952380953</v>
      </c>
      <c r="E225" s="9">
        <v>230</v>
      </c>
      <c r="F225" s="9">
        <v>241</v>
      </c>
      <c r="G225" s="15">
        <v>202</v>
      </c>
      <c r="H225" s="3"/>
    </row>
    <row r="226" spans="1:8">
      <c r="A226" s="14" t="s">
        <v>4</v>
      </c>
      <c r="B226" s="9">
        <v>40</v>
      </c>
      <c r="C226" s="9">
        <f t="shared" si="8"/>
        <v>67</v>
      </c>
      <c r="D226" s="8">
        <f t="shared" si="9"/>
        <v>167.5</v>
      </c>
      <c r="E226" s="9">
        <v>37</v>
      </c>
      <c r="F226" s="9">
        <v>10</v>
      </c>
      <c r="G226" s="15">
        <v>20</v>
      </c>
      <c r="H226" s="3"/>
    </row>
    <row r="227" spans="1:8">
      <c r="A227" s="12" t="s">
        <v>48</v>
      </c>
      <c r="B227" s="7">
        <v>2623</v>
      </c>
      <c r="C227" s="7">
        <f t="shared" si="8"/>
        <v>2742</v>
      </c>
      <c r="D227" s="7">
        <f t="shared" si="9"/>
        <v>104.53678993518871</v>
      </c>
      <c r="E227" s="7">
        <v>513</v>
      </c>
      <c r="F227" s="7">
        <v>1054</v>
      </c>
      <c r="G227" s="13">
        <v>1175</v>
      </c>
      <c r="H227" s="3"/>
    </row>
    <row r="228" spans="1:8">
      <c r="A228" s="14" t="s">
        <v>1</v>
      </c>
      <c r="B228" s="9">
        <v>267</v>
      </c>
      <c r="C228" s="9">
        <f t="shared" si="8"/>
        <v>361</v>
      </c>
      <c r="D228" s="8">
        <f t="shared" si="9"/>
        <v>135.20599250936328</v>
      </c>
      <c r="E228" s="9">
        <v>165</v>
      </c>
      <c r="F228" s="9">
        <v>58</v>
      </c>
      <c r="G228" s="15">
        <v>138</v>
      </c>
      <c r="H228" s="3"/>
    </row>
    <row r="229" spans="1:8">
      <c r="A229" s="14" t="s">
        <v>2</v>
      </c>
      <c r="B229" s="9">
        <v>546</v>
      </c>
      <c r="C229" s="9">
        <f t="shared" si="8"/>
        <v>549</v>
      </c>
      <c r="D229" s="8">
        <f t="shared" si="9"/>
        <v>100.54945054945054</v>
      </c>
      <c r="E229" s="9">
        <v>142</v>
      </c>
      <c r="F229" s="9">
        <v>338</v>
      </c>
      <c r="G229" s="15">
        <v>69</v>
      </c>
      <c r="H229" s="3"/>
    </row>
    <row r="230" spans="1:8">
      <c r="A230" s="14" t="s">
        <v>3</v>
      </c>
      <c r="B230" s="9">
        <v>1765</v>
      </c>
      <c r="C230" s="9">
        <f t="shared" si="8"/>
        <v>1783</v>
      </c>
      <c r="D230" s="8">
        <f t="shared" si="9"/>
        <v>101.01983002832861</v>
      </c>
      <c r="E230" s="9">
        <v>197</v>
      </c>
      <c r="F230" s="9">
        <v>641</v>
      </c>
      <c r="G230" s="15">
        <v>945</v>
      </c>
      <c r="H230" s="3"/>
    </row>
    <row r="231" spans="1:8">
      <c r="A231" s="14" t="s">
        <v>4</v>
      </c>
      <c r="B231" s="9">
        <v>45</v>
      </c>
      <c r="C231" s="9">
        <f t="shared" si="8"/>
        <v>49</v>
      </c>
      <c r="D231" s="8">
        <f t="shared" si="9"/>
        <v>108.88888888888889</v>
      </c>
      <c r="E231" s="9">
        <v>9</v>
      </c>
      <c r="F231" s="9">
        <v>17</v>
      </c>
      <c r="G231" s="15">
        <v>23</v>
      </c>
      <c r="H231" s="3"/>
    </row>
    <row r="232" spans="1:8">
      <c r="A232" s="12" t="s">
        <v>49</v>
      </c>
      <c r="B232" s="7">
        <v>1571</v>
      </c>
      <c r="C232" s="7">
        <f t="shared" si="8"/>
        <v>1648</v>
      </c>
      <c r="D232" s="7">
        <f t="shared" si="9"/>
        <v>104.90133672819859</v>
      </c>
      <c r="E232" s="7">
        <v>172</v>
      </c>
      <c r="F232" s="7">
        <v>443</v>
      </c>
      <c r="G232" s="13">
        <v>1033</v>
      </c>
      <c r="H232" s="3"/>
    </row>
    <row r="233" spans="1:8">
      <c r="A233" s="14" t="s">
        <v>1</v>
      </c>
      <c r="B233" s="9">
        <v>129</v>
      </c>
      <c r="C233" s="9">
        <f t="shared" si="8"/>
        <v>150</v>
      </c>
      <c r="D233" s="8">
        <f t="shared" si="9"/>
        <v>116.27906976744187</v>
      </c>
      <c r="E233" s="9">
        <v>37</v>
      </c>
      <c r="F233" s="9">
        <v>15</v>
      </c>
      <c r="G233" s="15">
        <v>98</v>
      </c>
      <c r="H233" s="3"/>
    </row>
    <row r="234" spans="1:8">
      <c r="A234" s="14" t="s">
        <v>2</v>
      </c>
      <c r="B234" s="9">
        <v>183</v>
      </c>
      <c r="C234" s="9">
        <f t="shared" si="8"/>
        <v>177</v>
      </c>
      <c r="D234" s="8">
        <f t="shared" si="9"/>
        <v>96.721311475409834</v>
      </c>
      <c r="E234" s="9">
        <v>7</v>
      </c>
      <c r="F234" s="9">
        <v>18</v>
      </c>
      <c r="G234" s="15">
        <v>152</v>
      </c>
      <c r="H234" s="3"/>
    </row>
    <row r="235" spans="1:8">
      <c r="A235" s="14" t="s">
        <v>3</v>
      </c>
      <c r="B235" s="9">
        <v>1230</v>
      </c>
      <c r="C235" s="9">
        <f t="shared" si="8"/>
        <v>1292</v>
      </c>
      <c r="D235" s="8">
        <f t="shared" si="9"/>
        <v>105.04065040650406</v>
      </c>
      <c r="E235" s="9">
        <v>128</v>
      </c>
      <c r="F235" s="9">
        <v>396</v>
      </c>
      <c r="G235" s="15">
        <v>768</v>
      </c>
      <c r="H235" s="3"/>
    </row>
    <row r="236" spans="1:8">
      <c r="A236" s="14" t="s">
        <v>4</v>
      </c>
      <c r="B236" s="9">
        <v>29</v>
      </c>
      <c r="C236" s="9">
        <f t="shared" si="8"/>
        <v>29</v>
      </c>
      <c r="D236" s="8">
        <f t="shared" si="9"/>
        <v>100</v>
      </c>
      <c r="E236" s="9">
        <v>0</v>
      </c>
      <c r="F236" s="9">
        <v>14</v>
      </c>
      <c r="G236" s="15">
        <v>15</v>
      </c>
      <c r="H236" s="3"/>
    </row>
    <row r="237" spans="1:8">
      <c r="A237" s="12" t="s">
        <v>50</v>
      </c>
      <c r="B237" s="7">
        <v>527</v>
      </c>
      <c r="C237" s="7">
        <f t="shared" si="8"/>
        <v>550</v>
      </c>
      <c r="D237" s="7">
        <f t="shared" si="9"/>
        <v>104.36432637571158</v>
      </c>
      <c r="E237" s="7">
        <v>148</v>
      </c>
      <c r="F237" s="7">
        <v>107</v>
      </c>
      <c r="G237" s="13">
        <v>295</v>
      </c>
      <c r="H237" s="3"/>
    </row>
    <row r="238" spans="1:8">
      <c r="A238" s="14" t="s">
        <v>1</v>
      </c>
      <c r="B238" s="9">
        <v>43</v>
      </c>
      <c r="C238" s="9">
        <f t="shared" si="8"/>
        <v>67</v>
      </c>
      <c r="D238" s="8">
        <f t="shared" si="9"/>
        <v>155.81395348837211</v>
      </c>
      <c r="E238" s="9">
        <v>6</v>
      </c>
      <c r="F238" s="9">
        <v>31</v>
      </c>
      <c r="G238" s="15">
        <v>30</v>
      </c>
      <c r="H238" s="3"/>
    </row>
    <row r="239" spans="1:8">
      <c r="A239" s="14" t="s">
        <v>2</v>
      </c>
      <c r="B239" s="9">
        <v>60</v>
      </c>
      <c r="C239" s="9">
        <f t="shared" si="8"/>
        <v>62</v>
      </c>
      <c r="D239" s="8">
        <f t="shared" si="9"/>
        <v>103.33333333333334</v>
      </c>
      <c r="E239" s="9">
        <v>5</v>
      </c>
      <c r="F239" s="9">
        <v>28</v>
      </c>
      <c r="G239" s="15">
        <v>29</v>
      </c>
      <c r="H239" s="3"/>
    </row>
    <row r="240" spans="1:8">
      <c r="A240" s="14" t="s">
        <v>3</v>
      </c>
      <c r="B240" s="9">
        <v>362</v>
      </c>
      <c r="C240" s="9">
        <f t="shared" si="8"/>
        <v>357</v>
      </c>
      <c r="D240" s="8">
        <f t="shared" si="9"/>
        <v>98.618784530386733</v>
      </c>
      <c r="E240" s="9">
        <v>127</v>
      </c>
      <c r="F240" s="9">
        <v>25</v>
      </c>
      <c r="G240" s="15">
        <v>205</v>
      </c>
      <c r="H240" s="3"/>
    </row>
    <row r="241" spans="1:8">
      <c r="A241" s="14" t="s">
        <v>4</v>
      </c>
      <c r="B241" s="9">
        <v>62</v>
      </c>
      <c r="C241" s="9">
        <f t="shared" si="8"/>
        <v>64</v>
      </c>
      <c r="D241" s="8">
        <f t="shared" si="9"/>
        <v>103.2258064516129</v>
      </c>
      <c r="E241" s="9">
        <v>10</v>
      </c>
      <c r="F241" s="9">
        <v>23</v>
      </c>
      <c r="G241" s="15">
        <v>31</v>
      </c>
      <c r="H241" s="3"/>
    </row>
    <row r="242" spans="1:8" ht="15.75" customHeight="1">
      <c r="A242" s="12" t="s">
        <v>51</v>
      </c>
      <c r="B242" s="7">
        <v>496</v>
      </c>
      <c r="C242" s="7">
        <f t="shared" si="8"/>
        <v>502</v>
      </c>
      <c r="D242" s="7">
        <f t="shared" si="9"/>
        <v>101.20967741935485</v>
      </c>
      <c r="E242" s="7">
        <v>180</v>
      </c>
      <c r="F242" s="7">
        <v>25</v>
      </c>
      <c r="G242" s="13">
        <v>297</v>
      </c>
      <c r="H242" s="3"/>
    </row>
    <row r="243" spans="1:8">
      <c r="A243" s="14" t="s">
        <v>1</v>
      </c>
      <c r="B243" s="9">
        <v>35</v>
      </c>
      <c r="C243" s="9">
        <f t="shared" si="8"/>
        <v>42</v>
      </c>
      <c r="D243" s="8">
        <f t="shared" si="9"/>
        <v>120</v>
      </c>
      <c r="E243" s="9">
        <v>16</v>
      </c>
      <c r="F243" s="9">
        <v>9</v>
      </c>
      <c r="G243" s="15">
        <v>17</v>
      </c>
      <c r="H243" s="3"/>
    </row>
    <row r="244" spans="1:8">
      <c r="A244" s="14" t="s">
        <v>2</v>
      </c>
      <c r="B244" s="9">
        <v>51</v>
      </c>
      <c r="C244" s="9">
        <f t="shared" si="8"/>
        <v>50</v>
      </c>
      <c r="D244" s="8">
        <f t="shared" si="9"/>
        <v>98.039215686274503</v>
      </c>
      <c r="E244" s="9">
        <v>6</v>
      </c>
      <c r="F244" s="9">
        <v>9</v>
      </c>
      <c r="G244" s="15">
        <v>35</v>
      </c>
      <c r="H244" s="3"/>
    </row>
    <row r="245" spans="1:8">
      <c r="A245" s="14" t="s">
        <v>3</v>
      </c>
      <c r="B245" s="9">
        <v>394</v>
      </c>
      <c r="C245" s="9">
        <f t="shared" si="8"/>
        <v>394</v>
      </c>
      <c r="D245" s="8">
        <f t="shared" si="9"/>
        <v>100</v>
      </c>
      <c r="E245" s="9">
        <v>142</v>
      </c>
      <c r="F245" s="9">
        <v>7</v>
      </c>
      <c r="G245" s="15">
        <v>245</v>
      </c>
      <c r="H245" s="3"/>
    </row>
    <row r="246" spans="1:8">
      <c r="A246" s="14" t="s">
        <v>4</v>
      </c>
      <c r="B246" s="9">
        <v>16</v>
      </c>
      <c r="C246" s="9">
        <f t="shared" si="8"/>
        <v>16</v>
      </c>
      <c r="D246" s="8">
        <f t="shared" si="9"/>
        <v>100</v>
      </c>
      <c r="E246" s="9">
        <v>16</v>
      </c>
      <c r="F246" s="9">
        <v>0</v>
      </c>
      <c r="G246" s="15">
        <v>0</v>
      </c>
      <c r="H246" s="3"/>
    </row>
    <row r="247" spans="1:8">
      <c r="A247" s="12" t="s">
        <v>52</v>
      </c>
      <c r="B247" s="7">
        <v>338</v>
      </c>
      <c r="C247" s="7">
        <f t="shared" si="8"/>
        <v>386</v>
      </c>
      <c r="D247" s="7">
        <f t="shared" si="9"/>
        <v>114.20118343195267</v>
      </c>
      <c r="E247" s="7">
        <v>123</v>
      </c>
      <c r="F247" s="7">
        <v>116</v>
      </c>
      <c r="G247" s="13">
        <v>147</v>
      </c>
      <c r="H247" s="3"/>
    </row>
    <row r="248" spans="1:8">
      <c r="A248" s="14" t="s">
        <v>1</v>
      </c>
      <c r="B248" s="9">
        <v>31</v>
      </c>
      <c r="C248" s="9">
        <f t="shared" si="8"/>
        <v>32</v>
      </c>
      <c r="D248" s="8">
        <f t="shared" si="9"/>
        <v>103.2258064516129</v>
      </c>
      <c r="E248" s="9">
        <v>8</v>
      </c>
      <c r="F248" s="9">
        <v>12</v>
      </c>
      <c r="G248" s="15">
        <v>12</v>
      </c>
      <c r="H248" s="3"/>
    </row>
    <row r="249" spans="1:8">
      <c r="A249" s="14" t="s">
        <v>2</v>
      </c>
      <c r="B249" s="9">
        <v>42</v>
      </c>
      <c r="C249" s="9">
        <f t="shared" si="8"/>
        <v>39</v>
      </c>
      <c r="D249" s="8">
        <f t="shared" si="9"/>
        <v>92.857142857142861</v>
      </c>
      <c r="E249" s="9">
        <v>19</v>
      </c>
      <c r="F249" s="9">
        <v>10</v>
      </c>
      <c r="G249" s="15">
        <v>10</v>
      </c>
      <c r="H249" s="3"/>
    </row>
    <row r="250" spans="1:8">
      <c r="A250" s="14" t="s">
        <v>3</v>
      </c>
      <c r="B250" s="9">
        <v>237</v>
      </c>
      <c r="C250" s="9">
        <f t="shared" si="8"/>
        <v>287</v>
      </c>
      <c r="D250" s="8">
        <f t="shared" si="9"/>
        <v>121.09704641350211</v>
      </c>
      <c r="E250" s="9">
        <v>90</v>
      </c>
      <c r="F250" s="9">
        <v>83</v>
      </c>
      <c r="G250" s="15">
        <v>114</v>
      </c>
      <c r="H250" s="3"/>
    </row>
    <row r="251" spans="1:8">
      <c r="A251" s="14" t="s">
        <v>4</v>
      </c>
      <c r="B251" s="9">
        <v>28</v>
      </c>
      <c r="C251" s="9">
        <f t="shared" si="8"/>
        <v>28</v>
      </c>
      <c r="D251" s="8">
        <f t="shared" si="9"/>
        <v>100</v>
      </c>
      <c r="E251" s="9">
        <v>6</v>
      </c>
      <c r="F251" s="9">
        <v>11</v>
      </c>
      <c r="G251" s="15">
        <v>11</v>
      </c>
      <c r="H251" s="3"/>
    </row>
    <row r="252" spans="1:8">
      <c r="A252" s="12" t="s">
        <v>53</v>
      </c>
      <c r="B252" s="7">
        <v>3373</v>
      </c>
      <c r="C252" s="7">
        <f t="shared" si="8"/>
        <v>3520</v>
      </c>
      <c r="D252" s="7">
        <f t="shared" si="9"/>
        <v>104.35813815594426</v>
      </c>
      <c r="E252" s="7">
        <v>164</v>
      </c>
      <c r="F252" s="7">
        <v>1306</v>
      </c>
      <c r="G252" s="13">
        <v>2050</v>
      </c>
      <c r="H252" s="3"/>
    </row>
    <row r="253" spans="1:8">
      <c r="A253" s="14" t="s">
        <v>1</v>
      </c>
      <c r="B253" s="9">
        <v>165</v>
      </c>
      <c r="C253" s="9">
        <f t="shared" si="8"/>
        <v>228</v>
      </c>
      <c r="D253" s="8">
        <f t="shared" si="9"/>
        <v>138.18181818181819</v>
      </c>
      <c r="E253" s="9">
        <v>133</v>
      </c>
      <c r="F253" s="9">
        <v>4</v>
      </c>
      <c r="G253" s="15">
        <v>91</v>
      </c>
      <c r="H253" s="3"/>
    </row>
    <row r="254" spans="1:8">
      <c r="A254" s="14" t="s">
        <v>2</v>
      </c>
      <c r="B254" s="9">
        <v>250</v>
      </c>
      <c r="C254" s="9">
        <f t="shared" si="8"/>
        <v>259</v>
      </c>
      <c r="D254" s="8">
        <f t="shared" si="9"/>
        <v>103.60000000000001</v>
      </c>
      <c r="E254" s="9">
        <v>0</v>
      </c>
      <c r="F254" s="9">
        <v>173</v>
      </c>
      <c r="G254" s="15">
        <v>86</v>
      </c>
      <c r="H254" s="3"/>
    </row>
    <row r="255" spans="1:8">
      <c r="A255" s="14" t="s">
        <v>3</v>
      </c>
      <c r="B255" s="9">
        <v>2859</v>
      </c>
      <c r="C255" s="9">
        <f t="shared" si="8"/>
        <v>2936</v>
      </c>
      <c r="D255" s="8">
        <f t="shared" si="9"/>
        <v>102.69324938789785</v>
      </c>
      <c r="E255" s="9">
        <v>8</v>
      </c>
      <c r="F255" s="9">
        <v>1124</v>
      </c>
      <c r="G255" s="15">
        <v>1804</v>
      </c>
      <c r="H255" s="3"/>
    </row>
    <row r="256" spans="1:8">
      <c r="A256" s="14" t="s">
        <v>4</v>
      </c>
      <c r="B256" s="9">
        <v>99</v>
      </c>
      <c r="C256" s="9">
        <f t="shared" si="8"/>
        <v>97</v>
      </c>
      <c r="D256" s="8">
        <f t="shared" si="9"/>
        <v>97.979797979797979</v>
      </c>
      <c r="E256" s="9">
        <v>23</v>
      </c>
      <c r="F256" s="9">
        <v>5</v>
      </c>
      <c r="G256" s="15">
        <v>69</v>
      </c>
      <c r="H256" s="3"/>
    </row>
    <row r="257" spans="1:8">
      <c r="A257" s="12" t="s">
        <v>54</v>
      </c>
      <c r="B257" s="7">
        <v>1268</v>
      </c>
      <c r="C257" s="7">
        <f t="shared" si="8"/>
        <v>1271</v>
      </c>
      <c r="D257" s="7">
        <f t="shared" si="9"/>
        <v>100.23659305993691</v>
      </c>
      <c r="E257" s="7">
        <v>99</v>
      </c>
      <c r="F257" s="7">
        <v>185</v>
      </c>
      <c r="G257" s="13">
        <v>987</v>
      </c>
      <c r="H257" s="3"/>
    </row>
    <row r="258" spans="1:8">
      <c r="A258" s="14" t="s">
        <v>1</v>
      </c>
      <c r="B258" s="9">
        <v>80</v>
      </c>
      <c r="C258" s="9">
        <f t="shared" si="8"/>
        <v>45</v>
      </c>
      <c r="D258" s="8">
        <f t="shared" si="9"/>
        <v>56.25</v>
      </c>
      <c r="E258" s="9">
        <v>0</v>
      </c>
      <c r="F258" s="9">
        <v>27</v>
      </c>
      <c r="G258" s="15">
        <v>18</v>
      </c>
      <c r="H258" s="3"/>
    </row>
    <row r="259" spans="1:8">
      <c r="A259" s="14" t="s">
        <v>2</v>
      </c>
      <c r="B259" s="9">
        <v>151</v>
      </c>
      <c r="C259" s="9">
        <f t="shared" si="8"/>
        <v>140</v>
      </c>
      <c r="D259" s="8">
        <f t="shared" si="9"/>
        <v>92.715231788079464</v>
      </c>
      <c r="E259" s="9">
        <v>23</v>
      </c>
      <c r="F259" s="9">
        <v>16</v>
      </c>
      <c r="G259" s="15">
        <v>101</v>
      </c>
      <c r="H259" s="3"/>
    </row>
    <row r="260" spans="1:8">
      <c r="A260" s="14" t="s">
        <v>3</v>
      </c>
      <c r="B260" s="9">
        <v>994</v>
      </c>
      <c r="C260" s="9">
        <f t="shared" si="8"/>
        <v>1028</v>
      </c>
      <c r="D260" s="8">
        <f t="shared" si="9"/>
        <v>103.42052313883299</v>
      </c>
      <c r="E260" s="9">
        <v>34</v>
      </c>
      <c r="F260" s="9">
        <v>142</v>
      </c>
      <c r="G260" s="15">
        <v>852</v>
      </c>
      <c r="H260" s="3"/>
    </row>
    <row r="261" spans="1:8">
      <c r="A261" s="14" t="s">
        <v>4</v>
      </c>
      <c r="B261" s="9">
        <v>43</v>
      </c>
      <c r="C261" s="9">
        <f t="shared" si="8"/>
        <v>58</v>
      </c>
      <c r="D261" s="8">
        <f t="shared" si="9"/>
        <v>134.88372093023256</v>
      </c>
      <c r="E261" s="9">
        <v>42</v>
      </c>
      <c r="F261" s="9">
        <v>0</v>
      </c>
      <c r="G261" s="15">
        <v>16</v>
      </c>
      <c r="H261" s="3"/>
    </row>
    <row r="262" spans="1:8">
      <c r="A262" s="12" t="s">
        <v>55</v>
      </c>
      <c r="B262" s="7">
        <v>3445</v>
      </c>
      <c r="C262" s="7">
        <f t="shared" si="8"/>
        <v>3410</v>
      </c>
      <c r="D262" s="7">
        <f t="shared" si="9"/>
        <v>98.984034833091442</v>
      </c>
      <c r="E262" s="7">
        <v>66</v>
      </c>
      <c r="F262" s="7">
        <v>242</v>
      </c>
      <c r="G262" s="13">
        <v>3102</v>
      </c>
      <c r="H262" s="3"/>
    </row>
    <row r="263" spans="1:8">
      <c r="A263" s="14" t="s">
        <v>1</v>
      </c>
      <c r="B263" s="9">
        <v>198</v>
      </c>
      <c r="C263" s="9">
        <f t="shared" si="8"/>
        <v>200</v>
      </c>
      <c r="D263" s="8">
        <f t="shared" si="9"/>
        <v>101.01010101010101</v>
      </c>
      <c r="E263" s="9">
        <v>14</v>
      </c>
      <c r="F263" s="9">
        <v>83</v>
      </c>
      <c r="G263" s="15">
        <v>103</v>
      </c>
      <c r="H263" s="3"/>
    </row>
    <row r="264" spans="1:8">
      <c r="A264" s="14" t="s">
        <v>2</v>
      </c>
      <c r="B264" s="9">
        <v>547</v>
      </c>
      <c r="C264" s="9">
        <f t="shared" ref="C264:C327" si="10">SUM(E264:G264)</f>
        <v>585</v>
      </c>
      <c r="D264" s="8">
        <f t="shared" ref="D264:D327" si="11">(C264/B264)*100</f>
        <v>106.94698354661791</v>
      </c>
      <c r="E264" s="9">
        <v>0</v>
      </c>
      <c r="F264" s="9">
        <v>51</v>
      </c>
      <c r="G264" s="15">
        <v>534</v>
      </c>
      <c r="H264" s="3"/>
    </row>
    <row r="265" spans="1:8">
      <c r="A265" s="14" t="s">
        <v>3</v>
      </c>
      <c r="B265" s="9">
        <v>2621</v>
      </c>
      <c r="C265" s="9">
        <f t="shared" si="10"/>
        <v>2482</v>
      </c>
      <c r="D265" s="8">
        <f t="shared" si="11"/>
        <v>94.696680656238073</v>
      </c>
      <c r="E265" s="9">
        <v>0</v>
      </c>
      <c r="F265" s="9">
        <v>80</v>
      </c>
      <c r="G265" s="15">
        <v>2402</v>
      </c>
      <c r="H265" s="3"/>
    </row>
    <row r="266" spans="1:8">
      <c r="A266" s="14" t="s">
        <v>4</v>
      </c>
      <c r="B266" s="9">
        <v>79</v>
      </c>
      <c r="C266" s="9">
        <f t="shared" si="10"/>
        <v>143</v>
      </c>
      <c r="D266" s="8">
        <f t="shared" si="11"/>
        <v>181.01265822784811</v>
      </c>
      <c r="E266" s="9">
        <v>52</v>
      </c>
      <c r="F266" s="9">
        <v>28</v>
      </c>
      <c r="G266" s="15">
        <v>63</v>
      </c>
      <c r="H266" s="3"/>
    </row>
    <row r="267" spans="1:8">
      <c r="A267" s="12" t="s">
        <v>56</v>
      </c>
      <c r="B267" s="7">
        <v>273</v>
      </c>
      <c r="C267" s="7">
        <f t="shared" si="10"/>
        <v>371</v>
      </c>
      <c r="D267" s="7">
        <f t="shared" si="11"/>
        <v>135.89743589743591</v>
      </c>
      <c r="E267" s="7">
        <v>141</v>
      </c>
      <c r="F267" s="7">
        <v>23</v>
      </c>
      <c r="G267" s="13">
        <v>207</v>
      </c>
      <c r="H267" s="3"/>
    </row>
    <row r="268" spans="1:8">
      <c r="A268" s="14" t="s">
        <v>1</v>
      </c>
      <c r="B268" s="9">
        <v>22</v>
      </c>
      <c r="C268" s="9">
        <f t="shared" si="10"/>
        <v>23</v>
      </c>
      <c r="D268" s="8">
        <f t="shared" si="11"/>
        <v>104.54545454545455</v>
      </c>
      <c r="E268" s="9">
        <v>6</v>
      </c>
      <c r="F268" s="9">
        <v>14</v>
      </c>
      <c r="G268" s="15">
        <v>3</v>
      </c>
      <c r="H268" s="3"/>
    </row>
    <row r="269" spans="1:8">
      <c r="A269" s="14" t="s">
        <v>2</v>
      </c>
      <c r="B269" s="9">
        <v>38</v>
      </c>
      <c r="C269" s="9">
        <f t="shared" si="10"/>
        <v>41</v>
      </c>
      <c r="D269" s="8">
        <f t="shared" si="11"/>
        <v>107.89473684210526</v>
      </c>
      <c r="E269" s="9">
        <v>16</v>
      </c>
      <c r="F269" s="9">
        <v>7</v>
      </c>
      <c r="G269" s="15">
        <v>18</v>
      </c>
      <c r="H269" s="3"/>
    </row>
    <row r="270" spans="1:8">
      <c r="A270" s="14" t="s">
        <v>3</v>
      </c>
      <c r="B270" s="9">
        <v>206</v>
      </c>
      <c r="C270" s="9">
        <f t="shared" si="10"/>
        <v>295</v>
      </c>
      <c r="D270" s="8">
        <f t="shared" si="11"/>
        <v>143.20388349514565</v>
      </c>
      <c r="E270" s="9">
        <v>114</v>
      </c>
      <c r="F270" s="9">
        <v>0</v>
      </c>
      <c r="G270" s="15">
        <v>181</v>
      </c>
      <c r="H270" s="3"/>
    </row>
    <row r="271" spans="1:8">
      <c r="A271" s="14" t="s">
        <v>4</v>
      </c>
      <c r="B271" s="9">
        <v>7</v>
      </c>
      <c r="C271" s="9">
        <f t="shared" si="10"/>
        <v>12</v>
      </c>
      <c r="D271" s="8">
        <f t="shared" si="11"/>
        <v>171.42857142857142</v>
      </c>
      <c r="E271" s="9">
        <v>5</v>
      </c>
      <c r="F271" s="9">
        <v>2</v>
      </c>
      <c r="G271" s="15">
        <v>5</v>
      </c>
      <c r="H271" s="3"/>
    </row>
    <row r="272" spans="1:8">
      <c r="A272" s="12" t="s">
        <v>57</v>
      </c>
      <c r="B272" s="7">
        <v>417</v>
      </c>
      <c r="C272" s="7">
        <f t="shared" si="10"/>
        <v>486</v>
      </c>
      <c r="D272" s="7">
        <f t="shared" si="11"/>
        <v>116.54676258992806</v>
      </c>
      <c r="E272" s="7">
        <v>204</v>
      </c>
      <c r="F272" s="7">
        <v>97</v>
      </c>
      <c r="G272" s="13">
        <v>185</v>
      </c>
      <c r="H272" s="3"/>
    </row>
    <row r="273" spans="1:8">
      <c r="A273" s="14" t="s">
        <v>1</v>
      </c>
      <c r="B273" s="9">
        <v>31</v>
      </c>
      <c r="C273" s="9">
        <f t="shared" si="10"/>
        <v>24</v>
      </c>
      <c r="D273" s="8">
        <f t="shared" si="11"/>
        <v>77.41935483870968</v>
      </c>
      <c r="E273" s="9">
        <v>0</v>
      </c>
      <c r="F273" s="9">
        <v>9</v>
      </c>
      <c r="G273" s="15">
        <v>15</v>
      </c>
      <c r="H273" s="3"/>
    </row>
    <row r="274" spans="1:8">
      <c r="A274" s="14" t="s">
        <v>2</v>
      </c>
      <c r="B274" s="9">
        <v>29</v>
      </c>
      <c r="C274" s="9">
        <f t="shared" si="10"/>
        <v>31</v>
      </c>
      <c r="D274" s="8">
        <f t="shared" si="11"/>
        <v>106.89655172413792</v>
      </c>
      <c r="E274" s="9">
        <v>20</v>
      </c>
      <c r="F274" s="9">
        <v>2</v>
      </c>
      <c r="G274" s="15">
        <v>9</v>
      </c>
      <c r="H274" s="3"/>
    </row>
    <row r="275" spans="1:8">
      <c r="A275" s="14" t="s">
        <v>3</v>
      </c>
      <c r="B275" s="9">
        <v>334</v>
      </c>
      <c r="C275" s="9">
        <f t="shared" si="10"/>
        <v>398</v>
      </c>
      <c r="D275" s="8">
        <f t="shared" si="11"/>
        <v>119.16167664670658</v>
      </c>
      <c r="E275" s="9">
        <v>174</v>
      </c>
      <c r="F275" s="9">
        <v>73</v>
      </c>
      <c r="G275" s="15">
        <v>151</v>
      </c>
      <c r="H275" s="3"/>
    </row>
    <row r="276" spans="1:8">
      <c r="A276" s="14" t="s">
        <v>4</v>
      </c>
      <c r="B276" s="9">
        <v>23</v>
      </c>
      <c r="C276" s="9">
        <f t="shared" si="10"/>
        <v>33</v>
      </c>
      <c r="D276" s="8">
        <f t="shared" si="11"/>
        <v>143.47826086956522</v>
      </c>
      <c r="E276" s="9">
        <v>10</v>
      </c>
      <c r="F276" s="9">
        <v>13</v>
      </c>
      <c r="G276" s="15">
        <v>10</v>
      </c>
      <c r="H276" s="3"/>
    </row>
    <row r="277" spans="1:8">
      <c r="A277" s="12" t="s">
        <v>58</v>
      </c>
      <c r="B277" s="7">
        <v>753</v>
      </c>
      <c r="C277" s="7">
        <f t="shared" si="10"/>
        <v>774</v>
      </c>
      <c r="D277" s="7">
        <f t="shared" si="11"/>
        <v>102.78884462151395</v>
      </c>
      <c r="E277" s="7">
        <v>13</v>
      </c>
      <c r="F277" s="7">
        <v>405</v>
      </c>
      <c r="G277" s="13">
        <v>356</v>
      </c>
      <c r="H277" s="3"/>
    </row>
    <row r="278" spans="1:8">
      <c r="A278" s="14" t="s">
        <v>1</v>
      </c>
      <c r="B278" s="9">
        <v>54</v>
      </c>
      <c r="C278" s="9">
        <f t="shared" si="10"/>
        <v>80</v>
      </c>
      <c r="D278" s="8">
        <f t="shared" si="11"/>
        <v>148.14814814814815</v>
      </c>
      <c r="E278" s="9">
        <v>0</v>
      </c>
      <c r="F278" s="9">
        <v>41</v>
      </c>
      <c r="G278" s="15">
        <v>39</v>
      </c>
      <c r="H278" s="3"/>
    </row>
    <row r="279" spans="1:8">
      <c r="A279" s="14" t="s">
        <v>2</v>
      </c>
      <c r="B279" s="9">
        <v>146</v>
      </c>
      <c r="C279" s="9">
        <f t="shared" si="10"/>
        <v>144</v>
      </c>
      <c r="D279" s="8">
        <f t="shared" si="11"/>
        <v>98.630136986301366</v>
      </c>
      <c r="E279" s="9">
        <v>3</v>
      </c>
      <c r="F279" s="9">
        <v>20</v>
      </c>
      <c r="G279" s="15">
        <v>121</v>
      </c>
      <c r="H279" s="3"/>
    </row>
    <row r="280" spans="1:8">
      <c r="A280" s="14" t="s">
        <v>3</v>
      </c>
      <c r="B280" s="9">
        <v>513</v>
      </c>
      <c r="C280" s="9">
        <f t="shared" si="10"/>
        <v>512</v>
      </c>
      <c r="D280" s="8">
        <f t="shared" si="11"/>
        <v>99.805068226120852</v>
      </c>
      <c r="E280" s="9">
        <v>0</v>
      </c>
      <c r="F280" s="9">
        <v>338</v>
      </c>
      <c r="G280" s="15">
        <v>174</v>
      </c>
      <c r="H280" s="3"/>
    </row>
    <row r="281" spans="1:8">
      <c r="A281" s="14" t="s">
        <v>4</v>
      </c>
      <c r="B281" s="9">
        <v>40</v>
      </c>
      <c r="C281" s="9">
        <f t="shared" si="10"/>
        <v>38</v>
      </c>
      <c r="D281" s="8">
        <f t="shared" si="11"/>
        <v>95</v>
      </c>
      <c r="E281" s="9">
        <v>10</v>
      </c>
      <c r="F281" s="9">
        <v>6</v>
      </c>
      <c r="G281" s="15">
        <v>22</v>
      </c>
      <c r="H281" s="3"/>
    </row>
    <row r="282" spans="1:8">
      <c r="A282" s="12" t="s">
        <v>59</v>
      </c>
      <c r="B282" s="7">
        <v>1140</v>
      </c>
      <c r="C282" s="7">
        <f t="shared" si="10"/>
        <v>1208</v>
      </c>
      <c r="D282" s="7">
        <f t="shared" si="11"/>
        <v>105.96491228070175</v>
      </c>
      <c r="E282" s="7">
        <v>296</v>
      </c>
      <c r="F282" s="7">
        <v>389</v>
      </c>
      <c r="G282" s="13">
        <v>523</v>
      </c>
      <c r="H282" s="3"/>
    </row>
    <row r="283" spans="1:8">
      <c r="A283" s="14" t="s">
        <v>1</v>
      </c>
      <c r="B283" s="9">
        <v>102</v>
      </c>
      <c r="C283" s="9">
        <f t="shared" si="10"/>
        <v>109</v>
      </c>
      <c r="D283" s="8">
        <f t="shared" si="11"/>
        <v>106.86274509803921</v>
      </c>
      <c r="E283" s="9">
        <v>18</v>
      </c>
      <c r="F283" s="9">
        <v>43</v>
      </c>
      <c r="G283" s="15">
        <v>48</v>
      </c>
      <c r="H283" s="3"/>
    </row>
    <row r="284" spans="1:8">
      <c r="A284" s="14" t="s">
        <v>2</v>
      </c>
      <c r="B284" s="9">
        <v>150</v>
      </c>
      <c r="C284" s="9">
        <f t="shared" si="10"/>
        <v>161</v>
      </c>
      <c r="D284" s="8">
        <f t="shared" si="11"/>
        <v>107.33333333333333</v>
      </c>
      <c r="E284" s="9">
        <v>43</v>
      </c>
      <c r="F284" s="9">
        <v>58</v>
      </c>
      <c r="G284" s="15">
        <v>60</v>
      </c>
      <c r="H284" s="3"/>
    </row>
    <row r="285" spans="1:8">
      <c r="A285" s="14" t="s">
        <v>3</v>
      </c>
      <c r="B285" s="9">
        <v>828</v>
      </c>
      <c r="C285" s="9">
        <f t="shared" si="10"/>
        <v>875</v>
      </c>
      <c r="D285" s="8">
        <f t="shared" si="11"/>
        <v>105.67632850241546</v>
      </c>
      <c r="E285" s="9">
        <v>217</v>
      </c>
      <c r="F285" s="9">
        <v>264</v>
      </c>
      <c r="G285" s="15">
        <v>394</v>
      </c>
      <c r="H285" s="3"/>
    </row>
    <row r="286" spans="1:8">
      <c r="A286" s="14" t="s">
        <v>4</v>
      </c>
      <c r="B286" s="9">
        <v>60</v>
      </c>
      <c r="C286" s="9">
        <f t="shared" si="10"/>
        <v>63</v>
      </c>
      <c r="D286" s="8">
        <f t="shared" si="11"/>
        <v>105</v>
      </c>
      <c r="E286" s="9">
        <v>18</v>
      </c>
      <c r="F286" s="9">
        <v>24</v>
      </c>
      <c r="G286" s="15">
        <v>21</v>
      </c>
      <c r="H286" s="3"/>
    </row>
    <row r="287" spans="1:8">
      <c r="A287" s="12" t="s">
        <v>60</v>
      </c>
      <c r="B287" s="7">
        <v>1370</v>
      </c>
      <c r="C287" s="7">
        <f t="shared" si="10"/>
        <v>1366</v>
      </c>
      <c r="D287" s="7">
        <f t="shared" si="11"/>
        <v>99.708029197080293</v>
      </c>
      <c r="E287" s="7">
        <v>10</v>
      </c>
      <c r="F287" s="7">
        <v>124</v>
      </c>
      <c r="G287" s="13">
        <v>1232</v>
      </c>
      <c r="H287" s="3"/>
    </row>
    <row r="288" spans="1:8">
      <c r="A288" s="14" t="s">
        <v>1</v>
      </c>
      <c r="B288" s="9">
        <v>64</v>
      </c>
      <c r="C288" s="9">
        <f t="shared" si="10"/>
        <v>78</v>
      </c>
      <c r="D288" s="8">
        <f t="shared" si="11"/>
        <v>121.875</v>
      </c>
      <c r="E288" s="9">
        <v>10</v>
      </c>
      <c r="F288" s="9">
        <v>32</v>
      </c>
      <c r="G288" s="15">
        <v>36</v>
      </c>
      <c r="H288" s="3"/>
    </row>
    <row r="289" spans="1:8">
      <c r="A289" s="14" t="s">
        <v>2</v>
      </c>
      <c r="B289" s="9">
        <v>120</v>
      </c>
      <c r="C289" s="9">
        <f t="shared" si="10"/>
        <v>115</v>
      </c>
      <c r="D289" s="8">
        <f t="shared" si="11"/>
        <v>95.833333333333343</v>
      </c>
      <c r="E289" s="9">
        <v>0</v>
      </c>
      <c r="F289" s="9">
        <v>42</v>
      </c>
      <c r="G289" s="15">
        <v>73</v>
      </c>
      <c r="H289" s="3"/>
    </row>
    <row r="290" spans="1:8">
      <c r="A290" s="14" t="s">
        <v>3</v>
      </c>
      <c r="B290" s="9">
        <v>1113</v>
      </c>
      <c r="C290" s="9">
        <f t="shared" si="10"/>
        <v>1100</v>
      </c>
      <c r="D290" s="8">
        <f t="shared" si="11"/>
        <v>98.83198562443846</v>
      </c>
      <c r="E290" s="9">
        <v>0</v>
      </c>
      <c r="F290" s="9">
        <v>31</v>
      </c>
      <c r="G290" s="15">
        <v>1069</v>
      </c>
      <c r="H290" s="3"/>
    </row>
    <row r="291" spans="1:8">
      <c r="A291" s="14" t="s">
        <v>4</v>
      </c>
      <c r="B291" s="9">
        <v>73</v>
      </c>
      <c r="C291" s="9">
        <f t="shared" si="10"/>
        <v>73</v>
      </c>
      <c r="D291" s="8">
        <f t="shared" si="11"/>
        <v>100</v>
      </c>
      <c r="E291" s="9">
        <v>0</v>
      </c>
      <c r="F291" s="9">
        <v>19</v>
      </c>
      <c r="G291" s="15">
        <v>54</v>
      </c>
      <c r="H291" s="3"/>
    </row>
    <row r="292" spans="1:8">
      <c r="A292" s="12" t="s">
        <v>61</v>
      </c>
      <c r="B292" s="7">
        <v>746</v>
      </c>
      <c r="C292" s="7">
        <f t="shared" si="10"/>
        <v>799</v>
      </c>
      <c r="D292" s="7">
        <f t="shared" si="11"/>
        <v>107.10455764075067</v>
      </c>
      <c r="E292" s="7">
        <v>85</v>
      </c>
      <c r="F292" s="7">
        <v>176</v>
      </c>
      <c r="G292" s="13">
        <v>538</v>
      </c>
      <c r="H292" s="3"/>
    </row>
    <row r="293" spans="1:8">
      <c r="A293" s="14" t="s">
        <v>1</v>
      </c>
      <c r="B293" s="9">
        <v>17</v>
      </c>
      <c r="C293" s="9">
        <f t="shared" si="10"/>
        <v>49</v>
      </c>
      <c r="D293" s="8">
        <f t="shared" si="11"/>
        <v>288.23529411764707</v>
      </c>
      <c r="E293" s="9">
        <v>25</v>
      </c>
      <c r="F293" s="9">
        <v>9</v>
      </c>
      <c r="G293" s="15">
        <v>15</v>
      </c>
      <c r="H293" s="3"/>
    </row>
    <row r="294" spans="1:8">
      <c r="A294" s="14" t="s">
        <v>2</v>
      </c>
      <c r="B294" s="9">
        <v>73</v>
      </c>
      <c r="C294" s="9">
        <f t="shared" si="10"/>
        <v>72</v>
      </c>
      <c r="D294" s="8">
        <f t="shared" si="11"/>
        <v>98.630136986301366</v>
      </c>
      <c r="E294" s="9">
        <v>13</v>
      </c>
      <c r="F294" s="9">
        <v>30</v>
      </c>
      <c r="G294" s="15">
        <v>29</v>
      </c>
      <c r="H294" s="3"/>
    </row>
    <row r="295" spans="1:8">
      <c r="A295" s="14" t="s">
        <v>3</v>
      </c>
      <c r="B295" s="9">
        <v>606</v>
      </c>
      <c r="C295" s="9">
        <f t="shared" si="10"/>
        <v>630</v>
      </c>
      <c r="D295" s="8">
        <f t="shared" si="11"/>
        <v>103.96039603960396</v>
      </c>
      <c r="E295" s="9">
        <v>33</v>
      </c>
      <c r="F295" s="9">
        <v>128</v>
      </c>
      <c r="G295" s="15">
        <v>469</v>
      </c>
      <c r="H295" s="3"/>
    </row>
    <row r="296" spans="1:8">
      <c r="A296" s="14" t="s">
        <v>4</v>
      </c>
      <c r="B296" s="9">
        <v>50</v>
      </c>
      <c r="C296" s="9">
        <f t="shared" si="10"/>
        <v>48</v>
      </c>
      <c r="D296" s="8">
        <f t="shared" si="11"/>
        <v>96</v>
      </c>
      <c r="E296" s="9">
        <v>14</v>
      </c>
      <c r="F296" s="9">
        <v>9</v>
      </c>
      <c r="G296" s="15">
        <v>25</v>
      </c>
      <c r="H296" s="3"/>
    </row>
    <row r="297" spans="1:8">
      <c r="A297" s="12" t="s">
        <v>62</v>
      </c>
      <c r="B297" s="7">
        <v>905</v>
      </c>
      <c r="C297" s="7">
        <f t="shared" si="10"/>
        <v>959</v>
      </c>
      <c r="D297" s="7">
        <f t="shared" si="11"/>
        <v>105.96685082872928</v>
      </c>
      <c r="E297" s="7">
        <v>637</v>
      </c>
      <c r="F297" s="7">
        <v>97</v>
      </c>
      <c r="G297" s="13">
        <v>225</v>
      </c>
      <c r="H297" s="3"/>
    </row>
    <row r="298" spans="1:8">
      <c r="A298" s="14" t="s">
        <v>1</v>
      </c>
      <c r="B298" s="9">
        <v>59</v>
      </c>
      <c r="C298" s="9">
        <f t="shared" si="10"/>
        <v>63</v>
      </c>
      <c r="D298" s="8">
        <f t="shared" si="11"/>
        <v>106.77966101694916</v>
      </c>
      <c r="E298" s="9">
        <v>44</v>
      </c>
      <c r="F298" s="9">
        <v>4</v>
      </c>
      <c r="G298" s="15">
        <v>15</v>
      </c>
      <c r="H298" s="3"/>
    </row>
    <row r="299" spans="1:8">
      <c r="A299" s="14" t="s">
        <v>2</v>
      </c>
      <c r="B299" s="9">
        <v>72</v>
      </c>
      <c r="C299" s="9">
        <f t="shared" si="10"/>
        <v>75</v>
      </c>
      <c r="D299" s="8">
        <f t="shared" si="11"/>
        <v>104.16666666666667</v>
      </c>
      <c r="E299" s="9">
        <v>11</v>
      </c>
      <c r="F299" s="9">
        <v>7</v>
      </c>
      <c r="G299" s="15">
        <v>57</v>
      </c>
      <c r="H299" s="3"/>
    </row>
    <row r="300" spans="1:8">
      <c r="A300" s="14" t="s">
        <v>3</v>
      </c>
      <c r="B300" s="9">
        <v>724</v>
      </c>
      <c r="C300" s="9">
        <f t="shared" si="10"/>
        <v>768</v>
      </c>
      <c r="D300" s="8">
        <f t="shared" si="11"/>
        <v>106.07734806629834</v>
      </c>
      <c r="E300" s="9">
        <v>571</v>
      </c>
      <c r="F300" s="9">
        <v>65</v>
      </c>
      <c r="G300" s="15">
        <v>132</v>
      </c>
      <c r="H300" s="3"/>
    </row>
    <row r="301" spans="1:8">
      <c r="A301" s="14" t="s">
        <v>4</v>
      </c>
      <c r="B301" s="9">
        <v>50</v>
      </c>
      <c r="C301" s="9">
        <f t="shared" si="10"/>
        <v>53</v>
      </c>
      <c r="D301" s="8">
        <f t="shared" si="11"/>
        <v>106</v>
      </c>
      <c r="E301" s="9">
        <v>11</v>
      </c>
      <c r="F301" s="9">
        <v>21</v>
      </c>
      <c r="G301" s="15">
        <v>21</v>
      </c>
      <c r="H301" s="3"/>
    </row>
    <row r="302" spans="1:8">
      <c r="A302" s="12" t="s">
        <v>63</v>
      </c>
      <c r="B302" s="7">
        <v>2345</v>
      </c>
      <c r="C302" s="7">
        <f t="shared" si="10"/>
        <v>2333</v>
      </c>
      <c r="D302" s="7">
        <f t="shared" si="11"/>
        <v>99.488272921108745</v>
      </c>
      <c r="E302" s="7">
        <v>41</v>
      </c>
      <c r="F302" s="7">
        <v>684</v>
      </c>
      <c r="G302" s="13">
        <v>1608</v>
      </c>
      <c r="H302" s="3"/>
    </row>
    <row r="303" spans="1:8">
      <c r="A303" s="14" t="s">
        <v>1</v>
      </c>
      <c r="B303" s="9">
        <v>94</v>
      </c>
      <c r="C303" s="9">
        <f t="shared" si="10"/>
        <v>99</v>
      </c>
      <c r="D303" s="8">
        <f t="shared" si="11"/>
        <v>105.31914893617021</v>
      </c>
      <c r="E303" s="9">
        <v>9</v>
      </c>
      <c r="F303" s="9">
        <v>33</v>
      </c>
      <c r="G303" s="15">
        <v>57</v>
      </c>
      <c r="H303" s="3"/>
    </row>
    <row r="304" spans="1:8">
      <c r="A304" s="14" t="s">
        <v>2</v>
      </c>
      <c r="B304" s="9">
        <v>596</v>
      </c>
      <c r="C304" s="9">
        <f t="shared" si="10"/>
        <v>602</v>
      </c>
      <c r="D304" s="8">
        <f t="shared" si="11"/>
        <v>101.00671140939596</v>
      </c>
      <c r="E304" s="9">
        <v>13</v>
      </c>
      <c r="F304" s="9">
        <v>186</v>
      </c>
      <c r="G304" s="15">
        <v>403</v>
      </c>
      <c r="H304" s="3"/>
    </row>
    <row r="305" spans="1:8">
      <c r="A305" s="14" t="s">
        <v>3</v>
      </c>
      <c r="B305" s="9">
        <v>1567</v>
      </c>
      <c r="C305" s="9">
        <f t="shared" si="10"/>
        <v>1544</v>
      </c>
      <c r="D305" s="8">
        <f t="shared" si="11"/>
        <v>98.532227185705167</v>
      </c>
      <c r="E305" s="9">
        <v>19</v>
      </c>
      <c r="F305" s="9">
        <v>425</v>
      </c>
      <c r="G305" s="15">
        <v>1100</v>
      </c>
      <c r="H305" s="3"/>
    </row>
    <row r="306" spans="1:8">
      <c r="A306" s="14" t="s">
        <v>4</v>
      </c>
      <c r="B306" s="9">
        <v>88</v>
      </c>
      <c r="C306" s="9">
        <f t="shared" si="10"/>
        <v>88</v>
      </c>
      <c r="D306" s="8">
        <f t="shared" si="11"/>
        <v>100</v>
      </c>
      <c r="E306" s="9">
        <v>0</v>
      </c>
      <c r="F306" s="9">
        <v>40</v>
      </c>
      <c r="G306" s="15">
        <v>48</v>
      </c>
      <c r="H306" s="3"/>
    </row>
    <row r="307" spans="1:8" ht="26.4">
      <c r="A307" s="12" t="s">
        <v>64</v>
      </c>
      <c r="B307" s="7">
        <v>687</v>
      </c>
      <c r="C307" s="7">
        <f t="shared" si="10"/>
        <v>694</v>
      </c>
      <c r="D307" s="7">
        <f t="shared" si="11"/>
        <v>101.01892285298399</v>
      </c>
      <c r="E307" s="7">
        <v>48</v>
      </c>
      <c r="F307" s="7">
        <v>61</v>
      </c>
      <c r="G307" s="13">
        <v>585</v>
      </c>
      <c r="H307" s="3"/>
    </row>
    <row r="308" spans="1:8">
      <c r="A308" s="14" t="s">
        <v>1</v>
      </c>
      <c r="B308" s="9">
        <v>68</v>
      </c>
      <c r="C308" s="9">
        <f t="shared" si="10"/>
        <v>78</v>
      </c>
      <c r="D308" s="8">
        <f t="shared" si="11"/>
        <v>114.70588235294117</v>
      </c>
      <c r="E308" s="9">
        <v>21</v>
      </c>
      <c r="F308" s="9">
        <v>31</v>
      </c>
      <c r="G308" s="15">
        <v>26</v>
      </c>
      <c r="H308" s="3"/>
    </row>
    <row r="309" spans="1:8">
      <c r="A309" s="14" t="s">
        <v>2</v>
      </c>
      <c r="B309" s="9">
        <v>99</v>
      </c>
      <c r="C309" s="9">
        <f t="shared" si="10"/>
        <v>101</v>
      </c>
      <c r="D309" s="8">
        <f t="shared" si="11"/>
        <v>102.02020202020201</v>
      </c>
      <c r="E309" s="9">
        <v>5</v>
      </c>
      <c r="F309" s="9">
        <v>10</v>
      </c>
      <c r="G309" s="15">
        <v>86</v>
      </c>
      <c r="H309" s="3"/>
    </row>
    <row r="310" spans="1:8">
      <c r="A310" s="14" t="s">
        <v>3</v>
      </c>
      <c r="B310" s="9">
        <v>493</v>
      </c>
      <c r="C310" s="9">
        <f t="shared" si="10"/>
        <v>488</v>
      </c>
      <c r="D310" s="8">
        <f t="shared" si="11"/>
        <v>98.985801217038542</v>
      </c>
      <c r="E310" s="9">
        <v>10</v>
      </c>
      <c r="F310" s="9">
        <v>10</v>
      </c>
      <c r="G310" s="15">
        <v>468</v>
      </c>
      <c r="H310" s="3"/>
    </row>
    <row r="311" spans="1:8">
      <c r="A311" s="14" t="s">
        <v>4</v>
      </c>
      <c r="B311" s="9">
        <v>27</v>
      </c>
      <c r="C311" s="9">
        <f t="shared" si="10"/>
        <v>27</v>
      </c>
      <c r="D311" s="8">
        <f t="shared" si="11"/>
        <v>100</v>
      </c>
      <c r="E311" s="9">
        <v>12</v>
      </c>
      <c r="F311" s="9">
        <v>10</v>
      </c>
      <c r="G311" s="15">
        <v>5</v>
      </c>
      <c r="H311" s="3"/>
    </row>
    <row r="312" spans="1:8">
      <c r="A312" s="12" t="s">
        <v>65</v>
      </c>
      <c r="B312" s="7">
        <v>4378</v>
      </c>
      <c r="C312" s="7">
        <f t="shared" si="10"/>
        <v>4862</v>
      </c>
      <c r="D312" s="7">
        <f t="shared" si="11"/>
        <v>111.05527638190955</v>
      </c>
      <c r="E312" s="7">
        <v>150</v>
      </c>
      <c r="F312" s="7">
        <v>1601</v>
      </c>
      <c r="G312" s="13">
        <v>3111</v>
      </c>
      <c r="H312" s="3"/>
    </row>
    <row r="313" spans="1:8">
      <c r="A313" s="14" t="s">
        <v>1</v>
      </c>
      <c r="B313" s="9">
        <v>211</v>
      </c>
      <c r="C313" s="9">
        <f t="shared" si="10"/>
        <v>210</v>
      </c>
      <c r="D313" s="8">
        <f t="shared" si="11"/>
        <v>99.526066350710892</v>
      </c>
      <c r="E313" s="9">
        <v>37</v>
      </c>
      <c r="F313" s="9">
        <v>62</v>
      </c>
      <c r="G313" s="15">
        <v>111</v>
      </c>
      <c r="H313" s="3"/>
    </row>
    <row r="314" spans="1:8">
      <c r="A314" s="14" t="s">
        <v>2</v>
      </c>
      <c r="B314" s="9">
        <v>308</v>
      </c>
      <c r="C314" s="9">
        <f t="shared" si="10"/>
        <v>335</v>
      </c>
      <c r="D314" s="8">
        <f t="shared" si="11"/>
        <v>108.76623376623375</v>
      </c>
      <c r="E314" s="9">
        <v>15</v>
      </c>
      <c r="F314" s="9">
        <v>175</v>
      </c>
      <c r="G314" s="15">
        <v>145</v>
      </c>
      <c r="H314" s="3"/>
    </row>
    <row r="315" spans="1:8">
      <c r="A315" s="14" t="s">
        <v>3</v>
      </c>
      <c r="B315" s="9">
        <v>3718</v>
      </c>
      <c r="C315" s="9">
        <f t="shared" si="10"/>
        <v>4133</v>
      </c>
      <c r="D315" s="8">
        <f t="shared" si="11"/>
        <v>111.16191500806885</v>
      </c>
      <c r="E315" s="9">
        <v>60</v>
      </c>
      <c r="F315" s="9">
        <v>1305</v>
      </c>
      <c r="G315" s="15">
        <v>2768</v>
      </c>
      <c r="H315" s="3"/>
    </row>
    <row r="316" spans="1:8">
      <c r="A316" s="14" t="s">
        <v>4</v>
      </c>
      <c r="B316" s="9">
        <v>141</v>
      </c>
      <c r="C316" s="9">
        <f t="shared" si="10"/>
        <v>184</v>
      </c>
      <c r="D316" s="8">
        <f t="shared" si="11"/>
        <v>130.49645390070924</v>
      </c>
      <c r="E316" s="9">
        <v>38</v>
      </c>
      <c r="F316" s="9">
        <v>59</v>
      </c>
      <c r="G316" s="15">
        <v>87</v>
      </c>
      <c r="H316" s="3"/>
    </row>
    <row r="317" spans="1:8">
      <c r="A317" s="12" t="s">
        <v>66</v>
      </c>
      <c r="B317" s="7">
        <v>706</v>
      </c>
      <c r="C317" s="7">
        <f t="shared" si="10"/>
        <v>866</v>
      </c>
      <c r="D317" s="7">
        <f t="shared" si="11"/>
        <v>122.66288951841359</v>
      </c>
      <c r="E317" s="7">
        <v>435</v>
      </c>
      <c r="F317" s="7">
        <v>174</v>
      </c>
      <c r="G317" s="13">
        <v>257</v>
      </c>
      <c r="H317" s="3"/>
    </row>
    <row r="318" spans="1:8">
      <c r="A318" s="14" t="s">
        <v>1</v>
      </c>
      <c r="B318" s="9">
        <v>39</v>
      </c>
      <c r="C318" s="9">
        <f t="shared" si="10"/>
        <v>47</v>
      </c>
      <c r="D318" s="8">
        <f t="shared" si="11"/>
        <v>120.51282051282051</v>
      </c>
      <c r="E318" s="9">
        <v>36</v>
      </c>
      <c r="F318" s="9">
        <v>0</v>
      </c>
      <c r="G318" s="15">
        <v>11</v>
      </c>
      <c r="H318" s="3"/>
    </row>
    <row r="319" spans="1:8">
      <c r="A319" s="14" t="s">
        <v>2</v>
      </c>
      <c r="B319" s="9">
        <v>196</v>
      </c>
      <c r="C319" s="9">
        <f t="shared" si="10"/>
        <v>217</v>
      </c>
      <c r="D319" s="8">
        <f t="shared" si="11"/>
        <v>110.71428571428572</v>
      </c>
      <c r="E319" s="9">
        <v>115</v>
      </c>
      <c r="F319" s="9">
        <v>33</v>
      </c>
      <c r="G319" s="15">
        <v>69</v>
      </c>
      <c r="H319" s="3"/>
    </row>
    <row r="320" spans="1:8">
      <c r="A320" s="14" t="s">
        <v>3</v>
      </c>
      <c r="B320" s="9">
        <v>443</v>
      </c>
      <c r="C320" s="9">
        <f t="shared" si="10"/>
        <v>548</v>
      </c>
      <c r="D320" s="8">
        <f t="shared" si="11"/>
        <v>123.7020316027088</v>
      </c>
      <c r="E320" s="9">
        <v>282</v>
      </c>
      <c r="F320" s="9">
        <v>115</v>
      </c>
      <c r="G320" s="15">
        <v>151</v>
      </c>
      <c r="H320" s="3"/>
    </row>
    <row r="321" spans="1:8">
      <c r="A321" s="14" t="s">
        <v>4</v>
      </c>
      <c r="B321" s="9">
        <v>28</v>
      </c>
      <c r="C321" s="9">
        <f t="shared" si="10"/>
        <v>54</v>
      </c>
      <c r="D321" s="8">
        <f t="shared" si="11"/>
        <v>192.85714285714286</v>
      </c>
      <c r="E321" s="9">
        <v>2</v>
      </c>
      <c r="F321" s="9">
        <v>26</v>
      </c>
      <c r="G321" s="15">
        <v>26</v>
      </c>
      <c r="H321" s="3"/>
    </row>
    <row r="322" spans="1:8">
      <c r="A322" s="12" t="s">
        <v>67</v>
      </c>
      <c r="B322" s="7">
        <v>711</v>
      </c>
      <c r="C322" s="7">
        <f t="shared" si="10"/>
        <v>727</v>
      </c>
      <c r="D322" s="7">
        <f t="shared" si="11"/>
        <v>102.25035161744023</v>
      </c>
      <c r="E322" s="7">
        <v>213</v>
      </c>
      <c r="F322" s="7">
        <v>140</v>
      </c>
      <c r="G322" s="13">
        <v>374</v>
      </c>
      <c r="H322" s="3"/>
    </row>
    <row r="323" spans="1:8">
      <c r="A323" s="14" t="s">
        <v>1</v>
      </c>
      <c r="B323" s="9">
        <v>49</v>
      </c>
      <c r="C323" s="9">
        <f t="shared" si="10"/>
        <v>55</v>
      </c>
      <c r="D323" s="8">
        <f t="shared" si="11"/>
        <v>112.24489795918366</v>
      </c>
      <c r="E323" s="9">
        <v>8</v>
      </c>
      <c r="F323" s="9">
        <v>26</v>
      </c>
      <c r="G323" s="15">
        <v>21</v>
      </c>
      <c r="H323" s="3"/>
    </row>
    <row r="324" spans="1:8">
      <c r="A324" s="14" t="s">
        <v>2</v>
      </c>
      <c r="B324" s="9">
        <v>168</v>
      </c>
      <c r="C324" s="9">
        <f t="shared" si="10"/>
        <v>165</v>
      </c>
      <c r="D324" s="8">
        <f t="shared" si="11"/>
        <v>98.214285714285708</v>
      </c>
      <c r="E324" s="9">
        <v>8</v>
      </c>
      <c r="F324" s="9">
        <v>51</v>
      </c>
      <c r="G324" s="15">
        <v>106</v>
      </c>
      <c r="H324" s="3"/>
    </row>
    <row r="325" spans="1:8">
      <c r="A325" s="14" t="s">
        <v>3</v>
      </c>
      <c r="B325" s="9">
        <v>472</v>
      </c>
      <c r="C325" s="9">
        <f t="shared" si="10"/>
        <v>475</v>
      </c>
      <c r="D325" s="8">
        <f t="shared" si="11"/>
        <v>100.63559322033899</v>
      </c>
      <c r="E325" s="9">
        <v>178</v>
      </c>
      <c r="F325" s="9">
        <v>60</v>
      </c>
      <c r="G325" s="15">
        <v>237</v>
      </c>
      <c r="H325" s="3"/>
    </row>
    <row r="326" spans="1:8">
      <c r="A326" s="14" t="s">
        <v>4</v>
      </c>
      <c r="B326" s="9">
        <v>22</v>
      </c>
      <c r="C326" s="9">
        <f t="shared" si="10"/>
        <v>32</v>
      </c>
      <c r="D326" s="8">
        <f t="shared" si="11"/>
        <v>145.45454545454547</v>
      </c>
      <c r="E326" s="9">
        <v>19</v>
      </c>
      <c r="F326" s="9">
        <v>3</v>
      </c>
      <c r="G326" s="15">
        <v>10</v>
      </c>
      <c r="H326" s="3"/>
    </row>
    <row r="327" spans="1:8">
      <c r="A327" s="12" t="s">
        <v>68</v>
      </c>
      <c r="B327" s="7">
        <v>4010</v>
      </c>
      <c r="C327" s="7">
        <f t="shared" si="10"/>
        <v>4569</v>
      </c>
      <c r="D327" s="7">
        <f t="shared" si="11"/>
        <v>113.94014962593518</v>
      </c>
      <c r="E327" s="7">
        <v>1927</v>
      </c>
      <c r="F327" s="7">
        <v>869</v>
      </c>
      <c r="G327" s="13">
        <v>1773</v>
      </c>
      <c r="H327" s="3"/>
    </row>
    <row r="328" spans="1:8">
      <c r="A328" s="14" t="s">
        <v>1</v>
      </c>
      <c r="B328" s="9">
        <v>225</v>
      </c>
      <c r="C328" s="9">
        <f t="shared" ref="C328:C391" si="12">SUM(E328:G328)</f>
        <v>287</v>
      </c>
      <c r="D328" s="8">
        <f t="shared" ref="D328:D391" si="13">(C328/B328)*100</f>
        <v>127.55555555555556</v>
      </c>
      <c r="E328" s="9">
        <v>167</v>
      </c>
      <c r="F328" s="9">
        <v>12</v>
      </c>
      <c r="G328" s="15">
        <v>108</v>
      </c>
      <c r="H328" s="3"/>
    </row>
    <row r="329" spans="1:8">
      <c r="A329" s="14" t="s">
        <v>2</v>
      </c>
      <c r="B329" s="9">
        <v>919</v>
      </c>
      <c r="C329" s="9">
        <f t="shared" si="12"/>
        <v>1000</v>
      </c>
      <c r="D329" s="8">
        <f t="shared" si="13"/>
        <v>108.8139281828074</v>
      </c>
      <c r="E329" s="9">
        <v>639</v>
      </c>
      <c r="F329" s="9">
        <v>198</v>
      </c>
      <c r="G329" s="15">
        <v>163</v>
      </c>
      <c r="H329" s="3"/>
    </row>
    <row r="330" spans="1:8">
      <c r="A330" s="14" t="s">
        <v>3</v>
      </c>
      <c r="B330" s="9">
        <v>2713</v>
      </c>
      <c r="C330" s="9">
        <f t="shared" si="12"/>
        <v>3081</v>
      </c>
      <c r="D330" s="8">
        <f t="shared" si="13"/>
        <v>113.56431994102469</v>
      </c>
      <c r="E330" s="9">
        <v>1038</v>
      </c>
      <c r="F330" s="9">
        <v>602</v>
      </c>
      <c r="G330" s="15">
        <v>1441</v>
      </c>
      <c r="H330" s="3"/>
    </row>
    <row r="331" spans="1:8">
      <c r="A331" s="14" t="s">
        <v>4</v>
      </c>
      <c r="B331" s="9">
        <v>153</v>
      </c>
      <c r="C331" s="9">
        <f t="shared" si="12"/>
        <v>201</v>
      </c>
      <c r="D331" s="8">
        <f t="shared" si="13"/>
        <v>131.37254901960785</v>
      </c>
      <c r="E331" s="9">
        <v>83</v>
      </c>
      <c r="F331" s="9">
        <v>57</v>
      </c>
      <c r="G331" s="15">
        <v>61</v>
      </c>
      <c r="H331" s="3"/>
    </row>
    <row r="332" spans="1:8">
      <c r="A332" s="12" t="s">
        <v>69</v>
      </c>
      <c r="B332" s="7">
        <v>1126</v>
      </c>
      <c r="C332" s="7">
        <f t="shared" si="12"/>
        <v>1230</v>
      </c>
      <c r="D332" s="7">
        <f t="shared" si="13"/>
        <v>109.23623445825932</v>
      </c>
      <c r="E332" s="7">
        <v>868</v>
      </c>
      <c r="F332" s="7">
        <v>35</v>
      </c>
      <c r="G332" s="13">
        <v>327</v>
      </c>
      <c r="H332" s="3"/>
    </row>
    <row r="333" spans="1:8">
      <c r="A333" s="14" t="s">
        <v>1</v>
      </c>
      <c r="B333" s="9">
        <v>83</v>
      </c>
      <c r="C333" s="9">
        <f t="shared" si="12"/>
        <v>117</v>
      </c>
      <c r="D333" s="8">
        <f t="shared" si="13"/>
        <v>140.96385542168676</v>
      </c>
      <c r="E333" s="9">
        <v>74</v>
      </c>
      <c r="F333" s="9">
        <v>3</v>
      </c>
      <c r="G333" s="15">
        <v>40</v>
      </c>
      <c r="H333" s="3"/>
    </row>
    <row r="334" spans="1:8">
      <c r="A334" s="14" t="s">
        <v>2</v>
      </c>
      <c r="B334" s="9">
        <v>176</v>
      </c>
      <c r="C334" s="9">
        <f t="shared" si="12"/>
        <v>166</v>
      </c>
      <c r="D334" s="8">
        <f t="shared" si="13"/>
        <v>94.318181818181827</v>
      </c>
      <c r="E334" s="9">
        <v>46</v>
      </c>
      <c r="F334" s="9">
        <v>11</v>
      </c>
      <c r="G334" s="15">
        <v>109</v>
      </c>
      <c r="H334" s="3"/>
    </row>
    <row r="335" spans="1:8">
      <c r="A335" s="14" t="s">
        <v>3</v>
      </c>
      <c r="B335" s="9">
        <v>822</v>
      </c>
      <c r="C335" s="9">
        <f t="shared" si="12"/>
        <v>876</v>
      </c>
      <c r="D335" s="8">
        <f t="shared" si="13"/>
        <v>106.56934306569343</v>
      </c>
      <c r="E335" s="9">
        <v>703</v>
      </c>
      <c r="F335" s="9">
        <v>21</v>
      </c>
      <c r="G335" s="15">
        <v>152</v>
      </c>
      <c r="H335" s="3"/>
    </row>
    <row r="336" spans="1:8">
      <c r="A336" s="14" t="s">
        <v>4</v>
      </c>
      <c r="B336" s="9">
        <v>45</v>
      </c>
      <c r="C336" s="9">
        <f t="shared" si="12"/>
        <v>71</v>
      </c>
      <c r="D336" s="8">
        <f t="shared" si="13"/>
        <v>157.77777777777777</v>
      </c>
      <c r="E336" s="9">
        <v>45</v>
      </c>
      <c r="F336" s="9">
        <v>0</v>
      </c>
      <c r="G336" s="15">
        <v>26</v>
      </c>
      <c r="H336" s="3"/>
    </row>
    <row r="337" spans="1:8">
      <c r="A337" s="12" t="s">
        <v>70</v>
      </c>
      <c r="B337" s="7">
        <v>1692</v>
      </c>
      <c r="C337" s="7">
        <f t="shared" si="12"/>
        <v>1754</v>
      </c>
      <c r="D337" s="7">
        <f t="shared" si="13"/>
        <v>103.66430260047281</v>
      </c>
      <c r="E337" s="7">
        <v>699</v>
      </c>
      <c r="F337" s="7">
        <v>722</v>
      </c>
      <c r="G337" s="13">
        <v>333</v>
      </c>
      <c r="H337" s="3"/>
    </row>
    <row r="338" spans="1:8">
      <c r="A338" s="14" t="s">
        <v>1</v>
      </c>
      <c r="B338" s="9">
        <v>153</v>
      </c>
      <c r="C338" s="9">
        <f t="shared" si="12"/>
        <v>179</v>
      </c>
      <c r="D338" s="8">
        <f t="shared" si="13"/>
        <v>116.99346405228759</v>
      </c>
      <c r="E338" s="9">
        <v>18</v>
      </c>
      <c r="F338" s="9">
        <v>70</v>
      </c>
      <c r="G338" s="15">
        <v>91</v>
      </c>
      <c r="H338" s="3"/>
    </row>
    <row r="339" spans="1:8">
      <c r="A339" s="14" t="s">
        <v>2</v>
      </c>
      <c r="B339" s="9">
        <v>176</v>
      </c>
      <c r="C339" s="9">
        <f t="shared" si="12"/>
        <v>187</v>
      </c>
      <c r="D339" s="8">
        <f t="shared" si="13"/>
        <v>106.25</v>
      </c>
      <c r="E339" s="9">
        <v>30</v>
      </c>
      <c r="F339" s="9">
        <v>40</v>
      </c>
      <c r="G339" s="15">
        <v>117</v>
      </c>
      <c r="H339" s="3"/>
    </row>
    <row r="340" spans="1:8">
      <c r="A340" s="14" t="s">
        <v>3</v>
      </c>
      <c r="B340" s="9">
        <v>1244</v>
      </c>
      <c r="C340" s="9">
        <f t="shared" si="12"/>
        <v>1246</v>
      </c>
      <c r="D340" s="8">
        <f t="shared" si="13"/>
        <v>100.16077170418008</v>
      </c>
      <c r="E340" s="9">
        <v>597</v>
      </c>
      <c r="F340" s="9">
        <v>552</v>
      </c>
      <c r="G340" s="15">
        <v>97</v>
      </c>
      <c r="H340" s="3"/>
    </row>
    <row r="341" spans="1:8">
      <c r="A341" s="14" t="s">
        <v>4</v>
      </c>
      <c r="B341" s="9">
        <v>119</v>
      </c>
      <c r="C341" s="9">
        <f t="shared" si="12"/>
        <v>142</v>
      </c>
      <c r="D341" s="8">
        <f t="shared" si="13"/>
        <v>119.32773109243698</v>
      </c>
      <c r="E341" s="9">
        <v>54</v>
      </c>
      <c r="F341" s="9">
        <v>60</v>
      </c>
      <c r="G341" s="15">
        <v>28</v>
      </c>
      <c r="H341" s="3"/>
    </row>
    <row r="342" spans="1:8">
      <c r="A342" s="12" t="s">
        <v>71</v>
      </c>
      <c r="B342" s="7">
        <v>2455</v>
      </c>
      <c r="C342" s="7">
        <f t="shared" si="12"/>
        <v>2575</v>
      </c>
      <c r="D342" s="7">
        <f t="shared" si="13"/>
        <v>104.88798370672099</v>
      </c>
      <c r="E342" s="7">
        <v>444</v>
      </c>
      <c r="F342" s="7">
        <v>663</v>
      </c>
      <c r="G342" s="13">
        <v>1468</v>
      </c>
      <c r="H342" s="3"/>
    </row>
    <row r="343" spans="1:8">
      <c r="A343" s="14" t="s">
        <v>1</v>
      </c>
      <c r="B343" s="9">
        <v>154</v>
      </c>
      <c r="C343" s="9">
        <f t="shared" si="12"/>
        <v>197</v>
      </c>
      <c r="D343" s="8">
        <f t="shared" si="13"/>
        <v>127.92207792207793</v>
      </c>
      <c r="E343" s="9">
        <v>89</v>
      </c>
      <c r="F343" s="9">
        <v>51</v>
      </c>
      <c r="G343" s="15">
        <v>57</v>
      </c>
      <c r="H343" s="3"/>
    </row>
    <row r="344" spans="1:8">
      <c r="A344" s="14" t="s">
        <v>2</v>
      </c>
      <c r="B344" s="9">
        <v>293</v>
      </c>
      <c r="C344" s="9">
        <f t="shared" si="12"/>
        <v>299</v>
      </c>
      <c r="D344" s="8">
        <f t="shared" si="13"/>
        <v>102.04778156996588</v>
      </c>
      <c r="E344" s="9">
        <v>55</v>
      </c>
      <c r="F344" s="9">
        <v>114</v>
      </c>
      <c r="G344" s="15">
        <v>130</v>
      </c>
      <c r="H344" s="3"/>
    </row>
    <row r="345" spans="1:8">
      <c r="A345" s="14" t="s">
        <v>3</v>
      </c>
      <c r="B345" s="9">
        <v>1921</v>
      </c>
      <c r="C345" s="9">
        <f t="shared" si="12"/>
        <v>1976</v>
      </c>
      <c r="D345" s="8">
        <f t="shared" si="13"/>
        <v>102.86309213951068</v>
      </c>
      <c r="E345" s="9">
        <v>267</v>
      </c>
      <c r="F345" s="9">
        <v>459</v>
      </c>
      <c r="G345" s="15">
        <v>1250</v>
      </c>
      <c r="H345" s="3"/>
    </row>
    <row r="346" spans="1:8">
      <c r="A346" s="14" t="s">
        <v>4</v>
      </c>
      <c r="B346" s="9">
        <v>87</v>
      </c>
      <c r="C346" s="9">
        <f t="shared" si="12"/>
        <v>103</v>
      </c>
      <c r="D346" s="8">
        <f t="shared" si="13"/>
        <v>118.39080459770115</v>
      </c>
      <c r="E346" s="9">
        <v>33</v>
      </c>
      <c r="F346" s="9">
        <v>39</v>
      </c>
      <c r="G346" s="15">
        <v>31</v>
      </c>
      <c r="H346" s="3"/>
    </row>
    <row r="347" spans="1:8">
      <c r="A347" s="12" t="s">
        <v>72</v>
      </c>
      <c r="B347" s="7">
        <v>594</v>
      </c>
      <c r="C347" s="7">
        <f t="shared" si="12"/>
        <v>601</v>
      </c>
      <c r="D347" s="7">
        <f t="shared" si="13"/>
        <v>101.17845117845117</v>
      </c>
      <c r="E347" s="7">
        <v>81</v>
      </c>
      <c r="F347" s="7">
        <v>254</v>
      </c>
      <c r="G347" s="13">
        <v>266</v>
      </c>
      <c r="H347" s="3"/>
    </row>
    <row r="348" spans="1:8">
      <c r="A348" s="14" t="s">
        <v>1</v>
      </c>
      <c r="B348" s="9">
        <v>52</v>
      </c>
      <c r="C348" s="9">
        <f t="shared" si="12"/>
        <v>55</v>
      </c>
      <c r="D348" s="8">
        <f t="shared" si="13"/>
        <v>105.76923076923077</v>
      </c>
      <c r="E348" s="9">
        <v>0</v>
      </c>
      <c r="F348" s="9">
        <v>23</v>
      </c>
      <c r="G348" s="15">
        <v>32</v>
      </c>
      <c r="H348" s="3"/>
    </row>
    <row r="349" spans="1:8">
      <c r="A349" s="14" t="s">
        <v>2</v>
      </c>
      <c r="B349" s="9">
        <v>86</v>
      </c>
      <c r="C349" s="9">
        <f t="shared" si="12"/>
        <v>90</v>
      </c>
      <c r="D349" s="8">
        <f t="shared" si="13"/>
        <v>104.65116279069768</v>
      </c>
      <c r="E349" s="9">
        <v>7</v>
      </c>
      <c r="F349" s="9">
        <v>37</v>
      </c>
      <c r="G349" s="15">
        <v>46</v>
      </c>
      <c r="H349" s="3"/>
    </row>
    <row r="350" spans="1:8">
      <c r="A350" s="14" t="s">
        <v>3</v>
      </c>
      <c r="B350" s="9">
        <v>424</v>
      </c>
      <c r="C350" s="9">
        <f t="shared" si="12"/>
        <v>423</v>
      </c>
      <c r="D350" s="8">
        <f t="shared" si="13"/>
        <v>99.764150943396217</v>
      </c>
      <c r="E350" s="9">
        <v>49</v>
      </c>
      <c r="F350" s="9">
        <v>191</v>
      </c>
      <c r="G350" s="15">
        <v>183</v>
      </c>
      <c r="H350" s="3"/>
    </row>
    <row r="351" spans="1:8">
      <c r="A351" s="14" t="s">
        <v>4</v>
      </c>
      <c r="B351" s="9">
        <v>32</v>
      </c>
      <c r="C351" s="9">
        <f t="shared" si="12"/>
        <v>33</v>
      </c>
      <c r="D351" s="8">
        <f t="shared" si="13"/>
        <v>103.125</v>
      </c>
      <c r="E351" s="9">
        <v>25</v>
      </c>
      <c r="F351" s="9">
        <v>3</v>
      </c>
      <c r="G351" s="15">
        <v>5</v>
      </c>
      <c r="H351" s="3"/>
    </row>
    <row r="352" spans="1:8">
      <c r="A352" s="12" t="s">
        <v>73</v>
      </c>
      <c r="B352" s="7">
        <v>3550</v>
      </c>
      <c r="C352" s="7">
        <f t="shared" si="12"/>
        <v>3626</v>
      </c>
      <c r="D352" s="7">
        <f t="shared" si="13"/>
        <v>102.14084507042254</v>
      </c>
      <c r="E352" s="7">
        <v>978</v>
      </c>
      <c r="F352" s="7">
        <v>1644</v>
      </c>
      <c r="G352" s="13">
        <v>1004</v>
      </c>
      <c r="H352" s="3"/>
    </row>
    <row r="353" spans="1:8">
      <c r="A353" s="14" t="s">
        <v>1</v>
      </c>
      <c r="B353" s="9">
        <v>176</v>
      </c>
      <c r="C353" s="9">
        <f t="shared" si="12"/>
        <v>194</v>
      </c>
      <c r="D353" s="8">
        <f t="shared" si="13"/>
        <v>110.22727272727273</v>
      </c>
      <c r="E353" s="9">
        <v>7</v>
      </c>
      <c r="F353" s="9">
        <v>81</v>
      </c>
      <c r="G353" s="15">
        <v>106</v>
      </c>
      <c r="H353" s="3"/>
    </row>
    <row r="354" spans="1:8">
      <c r="A354" s="14" t="s">
        <v>2</v>
      </c>
      <c r="B354" s="9">
        <v>497</v>
      </c>
      <c r="C354" s="9">
        <f t="shared" si="12"/>
        <v>616</v>
      </c>
      <c r="D354" s="8">
        <f t="shared" si="13"/>
        <v>123.94366197183098</v>
      </c>
      <c r="E354" s="9">
        <v>11</v>
      </c>
      <c r="F354" s="9">
        <v>302</v>
      </c>
      <c r="G354" s="15">
        <v>303</v>
      </c>
      <c r="H354" s="3"/>
    </row>
    <row r="355" spans="1:8">
      <c r="A355" s="14" t="s">
        <v>3</v>
      </c>
      <c r="B355" s="9">
        <v>2709</v>
      </c>
      <c r="C355" s="9">
        <f t="shared" si="12"/>
        <v>2648</v>
      </c>
      <c r="D355" s="8">
        <f t="shared" si="13"/>
        <v>97.748246585455888</v>
      </c>
      <c r="E355" s="9">
        <v>934</v>
      </c>
      <c r="F355" s="9">
        <v>1183</v>
      </c>
      <c r="G355" s="15">
        <v>531</v>
      </c>
      <c r="H355" s="3"/>
    </row>
    <row r="356" spans="1:8">
      <c r="A356" s="14" t="s">
        <v>4</v>
      </c>
      <c r="B356" s="9">
        <v>168</v>
      </c>
      <c r="C356" s="9">
        <f t="shared" si="12"/>
        <v>168</v>
      </c>
      <c r="D356" s="8">
        <f t="shared" si="13"/>
        <v>100</v>
      </c>
      <c r="E356" s="9">
        <v>26</v>
      </c>
      <c r="F356" s="9">
        <v>78</v>
      </c>
      <c r="G356" s="15">
        <v>64</v>
      </c>
      <c r="H356" s="3"/>
    </row>
    <row r="357" spans="1:8">
      <c r="A357" s="12" t="s">
        <v>74</v>
      </c>
      <c r="B357" s="7">
        <v>1054</v>
      </c>
      <c r="C357" s="7">
        <f t="shared" si="12"/>
        <v>1074</v>
      </c>
      <c r="D357" s="7">
        <f t="shared" si="13"/>
        <v>101.89753320683113</v>
      </c>
      <c r="E357" s="7">
        <v>135</v>
      </c>
      <c r="F357" s="7">
        <v>246</v>
      </c>
      <c r="G357" s="13">
        <v>693</v>
      </c>
      <c r="H357" s="3"/>
    </row>
    <row r="358" spans="1:8">
      <c r="A358" s="14" t="s">
        <v>1</v>
      </c>
      <c r="B358" s="9">
        <v>74</v>
      </c>
      <c r="C358" s="9">
        <f t="shared" si="12"/>
        <v>80</v>
      </c>
      <c r="D358" s="8">
        <f t="shared" si="13"/>
        <v>108.10810810810811</v>
      </c>
      <c r="E358" s="9">
        <v>53</v>
      </c>
      <c r="F358" s="9">
        <v>7</v>
      </c>
      <c r="G358" s="15">
        <v>20</v>
      </c>
      <c r="H358" s="3"/>
    </row>
    <row r="359" spans="1:8">
      <c r="A359" s="14" t="s">
        <v>2</v>
      </c>
      <c r="B359" s="9">
        <v>146</v>
      </c>
      <c r="C359" s="9">
        <f t="shared" si="12"/>
        <v>150</v>
      </c>
      <c r="D359" s="8">
        <f t="shared" si="13"/>
        <v>102.73972602739727</v>
      </c>
      <c r="E359" s="9">
        <v>7</v>
      </c>
      <c r="F359" s="9">
        <v>40</v>
      </c>
      <c r="G359" s="15">
        <v>103</v>
      </c>
      <c r="H359" s="3"/>
    </row>
    <row r="360" spans="1:8">
      <c r="A360" s="14" t="s">
        <v>3</v>
      </c>
      <c r="B360" s="9">
        <v>773</v>
      </c>
      <c r="C360" s="9">
        <f t="shared" si="12"/>
        <v>779</v>
      </c>
      <c r="D360" s="8">
        <f t="shared" si="13"/>
        <v>100.77619663648125</v>
      </c>
      <c r="E360" s="9">
        <v>18</v>
      </c>
      <c r="F360" s="9">
        <v>196</v>
      </c>
      <c r="G360" s="15">
        <v>565</v>
      </c>
      <c r="H360" s="3"/>
    </row>
    <row r="361" spans="1:8">
      <c r="A361" s="14" t="s">
        <v>4</v>
      </c>
      <c r="B361" s="9">
        <v>61</v>
      </c>
      <c r="C361" s="9">
        <f t="shared" si="12"/>
        <v>65</v>
      </c>
      <c r="D361" s="8">
        <f t="shared" si="13"/>
        <v>106.55737704918033</v>
      </c>
      <c r="E361" s="9">
        <v>57</v>
      </c>
      <c r="F361" s="9">
        <v>3</v>
      </c>
      <c r="G361" s="15">
        <v>5</v>
      </c>
      <c r="H361" s="3"/>
    </row>
    <row r="362" spans="1:8">
      <c r="A362" s="12" t="s">
        <v>75</v>
      </c>
      <c r="B362" s="7">
        <v>2584</v>
      </c>
      <c r="C362" s="7">
        <f t="shared" si="12"/>
        <v>2730</v>
      </c>
      <c r="D362" s="7">
        <f t="shared" si="13"/>
        <v>105.6501547987616</v>
      </c>
      <c r="E362" s="7">
        <v>356</v>
      </c>
      <c r="F362" s="7">
        <v>939</v>
      </c>
      <c r="G362" s="13">
        <v>1435</v>
      </c>
      <c r="H362" s="3"/>
    </row>
    <row r="363" spans="1:8">
      <c r="A363" s="14" t="s">
        <v>1</v>
      </c>
      <c r="B363" s="9">
        <v>131</v>
      </c>
      <c r="C363" s="9">
        <f t="shared" si="12"/>
        <v>138</v>
      </c>
      <c r="D363" s="8">
        <f t="shared" si="13"/>
        <v>105.34351145038168</v>
      </c>
      <c r="E363" s="9">
        <v>23</v>
      </c>
      <c r="F363" s="9">
        <v>26</v>
      </c>
      <c r="G363" s="15">
        <v>89</v>
      </c>
      <c r="H363" s="3"/>
    </row>
    <row r="364" spans="1:8">
      <c r="A364" s="14" t="s">
        <v>2</v>
      </c>
      <c r="B364" s="9">
        <v>461</v>
      </c>
      <c r="C364" s="9">
        <f t="shared" si="12"/>
        <v>490</v>
      </c>
      <c r="D364" s="8">
        <f t="shared" si="13"/>
        <v>106.29067245119306</v>
      </c>
      <c r="E364" s="9">
        <v>76</v>
      </c>
      <c r="F364" s="9">
        <v>176</v>
      </c>
      <c r="G364" s="15">
        <v>238</v>
      </c>
      <c r="H364" s="3"/>
    </row>
    <row r="365" spans="1:8">
      <c r="A365" s="14" t="s">
        <v>3</v>
      </c>
      <c r="B365" s="9">
        <v>1919</v>
      </c>
      <c r="C365" s="9">
        <f t="shared" si="12"/>
        <v>1956</v>
      </c>
      <c r="D365" s="8">
        <f t="shared" si="13"/>
        <v>101.92808754559665</v>
      </c>
      <c r="E365" s="9">
        <v>184</v>
      </c>
      <c r="F365" s="9">
        <v>737</v>
      </c>
      <c r="G365" s="15">
        <v>1035</v>
      </c>
      <c r="H365" s="3"/>
    </row>
    <row r="366" spans="1:8">
      <c r="A366" s="14" t="s">
        <v>4</v>
      </c>
      <c r="B366" s="9">
        <v>73</v>
      </c>
      <c r="C366" s="9">
        <f t="shared" si="12"/>
        <v>146</v>
      </c>
      <c r="D366" s="8">
        <f t="shared" si="13"/>
        <v>200</v>
      </c>
      <c r="E366" s="9">
        <v>73</v>
      </c>
      <c r="F366" s="9">
        <v>0</v>
      </c>
      <c r="G366" s="15">
        <v>73</v>
      </c>
      <c r="H366" s="3"/>
    </row>
    <row r="367" spans="1:8">
      <c r="A367" s="12" t="s">
        <v>76</v>
      </c>
      <c r="B367" s="7">
        <v>723</v>
      </c>
      <c r="C367" s="7">
        <f t="shared" si="12"/>
        <v>720</v>
      </c>
      <c r="D367" s="7">
        <f t="shared" si="13"/>
        <v>99.585062240663902</v>
      </c>
      <c r="E367" s="7">
        <v>209</v>
      </c>
      <c r="F367" s="7">
        <v>184</v>
      </c>
      <c r="G367" s="13">
        <v>327</v>
      </c>
      <c r="H367" s="3"/>
    </row>
    <row r="368" spans="1:8">
      <c r="A368" s="14" t="s">
        <v>1</v>
      </c>
      <c r="B368" s="9">
        <v>52</v>
      </c>
      <c r="C368" s="9">
        <f t="shared" si="12"/>
        <v>52</v>
      </c>
      <c r="D368" s="8">
        <f t="shared" si="13"/>
        <v>100</v>
      </c>
      <c r="E368" s="9">
        <v>8</v>
      </c>
      <c r="F368" s="9">
        <v>16</v>
      </c>
      <c r="G368" s="15">
        <v>28</v>
      </c>
      <c r="H368" s="3"/>
    </row>
    <row r="369" spans="1:8">
      <c r="A369" s="14" t="s">
        <v>2</v>
      </c>
      <c r="B369" s="9">
        <v>107</v>
      </c>
      <c r="C369" s="9">
        <f t="shared" si="12"/>
        <v>102</v>
      </c>
      <c r="D369" s="8">
        <f t="shared" si="13"/>
        <v>95.327102803738313</v>
      </c>
      <c r="E369" s="9">
        <v>3</v>
      </c>
      <c r="F369" s="9">
        <v>52</v>
      </c>
      <c r="G369" s="15">
        <v>47</v>
      </c>
      <c r="H369" s="3"/>
    </row>
    <row r="370" spans="1:8">
      <c r="A370" s="14" t="s">
        <v>3</v>
      </c>
      <c r="B370" s="9">
        <v>509</v>
      </c>
      <c r="C370" s="9">
        <f t="shared" si="12"/>
        <v>510</v>
      </c>
      <c r="D370" s="8">
        <f t="shared" si="13"/>
        <v>100.19646365422396</v>
      </c>
      <c r="E370" s="9">
        <v>195</v>
      </c>
      <c r="F370" s="9">
        <v>103</v>
      </c>
      <c r="G370" s="15">
        <v>212</v>
      </c>
      <c r="H370" s="3"/>
    </row>
    <row r="371" spans="1:8">
      <c r="A371" s="14" t="s">
        <v>4</v>
      </c>
      <c r="B371" s="9">
        <v>55</v>
      </c>
      <c r="C371" s="9">
        <f t="shared" si="12"/>
        <v>56</v>
      </c>
      <c r="D371" s="8">
        <f t="shared" si="13"/>
        <v>101.81818181818181</v>
      </c>
      <c r="E371" s="9">
        <v>3</v>
      </c>
      <c r="F371" s="9">
        <v>13</v>
      </c>
      <c r="G371" s="15">
        <v>40</v>
      </c>
      <c r="H371" s="3"/>
    </row>
    <row r="372" spans="1:8">
      <c r="A372" s="12" t="s">
        <v>77</v>
      </c>
      <c r="B372" s="7">
        <v>1677</v>
      </c>
      <c r="C372" s="7">
        <f t="shared" si="12"/>
        <v>1735</v>
      </c>
      <c r="D372" s="7">
        <f t="shared" si="13"/>
        <v>103.45855694692905</v>
      </c>
      <c r="E372" s="7">
        <v>396</v>
      </c>
      <c r="F372" s="7">
        <v>331</v>
      </c>
      <c r="G372" s="13">
        <v>1008</v>
      </c>
      <c r="H372" s="3"/>
    </row>
    <row r="373" spans="1:8">
      <c r="A373" s="14" t="s">
        <v>1</v>
      </c>
      <c r="B373" s="9">
        <v>78</v>
      </c>
      <c r="C373" s="9">
        <f t="shared" si="12"/>
        <v>83</v>
      </c>
      <c r="D373" s="8">
        <f t="shared" si="13"/>
        <v>106.41025641025641</v>
      </c>
      <c r="E373" s="9">
        <v>26</v>
      </c>
      <c r="F373" s="9">
        <v>22</v>
      </c>
      <c r="G373" s="15">
        <v>35</v>
      </c>
      <c r="H373" s="3"/>
    </row>
    <row r="374" spans="1:8">
      <c r="A374" s="14" t="s">
        <v>2</v>
      </c>
      <c r="B374" s="9">
        <v>335</v>
      </c>
      <c r="C374" s="9">
        <f t="shared" si="12"/>
        <v>359</v>
      </c>
      <c r="D374" s="8">
        <f t="shared" si="13"/>
        <v>107.16417910447763</v>
      </c>
      <c r="E374" s="9">
        <v>156</v>
      </c>
      <c r="F374" s="9">
        <v>54</v>
      </c>
      <c r="G374" s="15">
        <v>149</v>
      </c>
      <c r="H374" s="3"/>
    </row>
    <row r="375" spans="1:8">
      <c r="A375" s="14" t="s">
        <v>3</v>
      </c>
      <c r="B375" s="9">
        <v>1175</v>
      </c>
      <c r="C375" s="9">
        <f t="shared" si="12"/>
        <v>1203</v>
      </c>
      <c r="D375" s="8">
        <f t="shared" si="13"/>
        <v>102.38297872340425</v>
      </c>
      <c r="E375" s="9">
        <v>126</v>
      </c>
      <c r="F375" s="9">
        <v>254</v>
      </c>
      <c r="G375" s="15">
        <v>823</v>
      </c>
      <c r="H375" s="3"/>
    </row>
    <row r="376" spans="1:8">
      <c r="A376" s="14" t="s">
        <v>4</v>
      </c>
      <c r="B376" s="9">
        <v>89</v>
      </c>
      <c r="C376" s="9">
        <f t="shared" si="12"/>
        <v>90</v>
      </c>
      <c r="D376" s="8">
        <f t="shared" si="13"/>
        <v>101.12359550561798</v>
      </c>
      <c r="E376" s="9">
        <v>88</v>
      </c>
      <c r="F376" s="9">
        <v>1</v>
      </c>
      <c r="G376" s="15">
        <v>1</v>
      </c>
      <c r="H376" s="3"/>
    </row>
    <row r="377" spans="1:8">
      <c r="A377" s="12" t="s">
        <v>78</v>
      </c>
      <c r="B377" s="7">
        <v>926</v>
      </c>
      <c r="C377" s="7">
        <f t="shared" si="12"/>
        <v>944</v>
      </c>
      <c r="D377" s="7">
        <f t="shared" si="13"/>
        <v>101.9438444924406</v>
      </c>
      <c r="E377" s="7">
        <v>293</v>
      </c>
      <c r="F377" s="7">
        <v>206</v>
      </c>
      <c r="G377" s="13">
        <v>445</v>
      </c>
      <c r="H377" s="3"/>
    </row>
    <row r="378" spans="1:8">
      <c r="A378" s="14" t="s">
        <v>1</v>
      </c>
      <c r="B378" s="9">
        <v>83</v>
      </c>
      <c r="C378" s="9">
        <f t="shared" si="12"/>
        <v>103</v>
      </c>
      <c r="D378" s="8">
        <f t="shared" si="13"/>
        <v>124.09638554216869</v>
      </c>
      <c r="E378" s="9">
        <v>21</v>
      </c>
      <c r="F378" s="9">
        <v>40</v>
      </c>
      <c r="G378" s="15">
        <v>42</v>
      </c>
      <c r="H378" s="3"/>
    </row>
    <row r="379" spans="1:8">
      <c r="A379" s="14" t="s">
        <v>2</v>
      </c>
      <c r="B379" s="9">
        <v>109</v>
      </c>
      <c r="C379" s="9">
        <f t="shared" si="12"/>
        <v>110</v>
      </c>
      <c r="D379" s="8">
        <f t="shared" si="13"/>
        <v>100.91743119266054</v>
      </c>
      <c r="E379" s="9">
        <v>7</v>
      </c>
      <c r="F379" s="9">
        <v>48</v>
      </c>
      <c r="G379" s="15">
        <v>55</v>
      </c>
      <c r="H379" s="3"/>
    </row>
    <row r="380" spans="1:8">
      <c r="A380" s="14" t="s">
        <v>3</v>
      </c>
      <c r="B380" s="9">
        <v>676</v>
      </c>
      <c r="C380" s="9">
        <f t="shared" si="12"/>
        <v>673</v>
      </c>
      <c r="D380" s="8">
        <f t="shared" si="13"/>
        <v>99.556213017751489</v>
      </c>
      <c r="E380" s="9">
        <v>245</v>
      </c>
      <c r="F380" s="9">
        <v>98</v>
      </c>
      <c r="G380" s="15">
        <v>330</v>
      </c>
      <c r="H380" s="3"/>
    </row>
    <row r="381" spans="1:8">
      <c r="A381" s="14" t="s">
        <v>4</v>
      </c>
      <c r="B381" s="9">
        <v>58</v>
      </c>
      <c r="C381" s="9">
        <f t="shared" si="12"/>
        <v>58</v>
      </c>
      <c r="D381" s="8">
        <f t="shared" si="13"/>
        <v>100</v>
      </c>
      <c r="E381" s="9">
        <v>20</v>
      </c>
      <c r="F381" s="9">
        <v>20</v>
      </c>
      <c r="G381" s="15">
        <v>18</v>
      </c>
      <c r="H381" s="3"/>
    </row>
    <row r="382" spans="1:8">
      <c r="A382" s="12" t="s">
        <v>79</v>
      </c>
      <c r="B382" s="7">
        <v>1017</v>
      </c>
      <c r="C382" s="7">
        <f t="shared" si="12"/>
        <v>1155</v>
      </c>
      <c r="D382" s="7">
        <f t="shared" si="13"/>
        <v>113.5693215339233</v>
      </c>
      <c r="E382" s="7">
        <v>558</v>
      </c>
      <c r="F382" s="7">
        <v>241</v>
      </c>
      <c r="G382" s="13">
        <v>356</v>
      </c>
      <c r="H382" s="3"/>
    </row>
    <row r="383" spans="1:8">
      <c r="A383" s="14" t="s">
        <v>1</v>
      </c>
      <c r="B383" s="9">
        <v>62</v>
      </c>
      <c r="C383" s="9">
        <f t="shared" si="12"/>
        <v>65</v>
      </c>
      <c r="D383" s="8">
        <f t="shared" si="13"/>
        <v>104.83870967741935</v>
      </c>
      <c r="E383" s="9">
        <v>53</v>
      </c>
      <c r="F383" s="9">
        <v>0</v>
      </c>
      <c r="G383" s="15">
        <v>12</v>
      </c>
      <c r="H383" s="3"/>
    </row>
    <row r="384" spans="1:8">
      <c r="A384" s="14" t="s">
        <v>2</v>
      </c>
      <c r="B384" s="9">
        <v>174</v>
      </c>
      <c r="C384" s="9">
        <f t="shared" si="12"/>
        <v>161</v>
      </c>
      <c r="D384" s="8">
        <f t="shared" si="13"/>
        <v>92.52873563218391</v>
      </c>
      <c r="E384" s="9">
        <v>59</v>
      </c>
      <c r="F384" s="9">
        <v>32</v>
      </c>
      <c r="G384" s="15">
        <v>70</v>
      </c>
      <c r="H384" s="3"/>
    </row>
    <row r="385" spans="1:8">
      <c r="A385" s="14" t="s">
        <v>3</v>
      </c>
      <c r="B385" s="9">
        <v>755</v>
      </c>
      <c r="C385" s="9">
        <f t="shared" si="12"/>
        <v>891</v>
      </c>
      <c r="D385" s="8">
        <f t="shared" si="13"/>
        <v>118.0132450331126</v>
      </c>
      <c r="E385" s="9">
        <v>436</v>
      </c>
      <c r="F385" s="9">
        <v>193</v>
      </c>
      <c r="G385" s="15">
        <v>262</v>
      </c>
      <c r="H385" s="3"/>
    </row>
    <row r="386" spans="1:8">
      <c r="A386" s="14" t="s">
        <v>4</v>
      </c>
      <c r="B386" s="9">
        <v>26</v>
      </c>
      <c r="C386" s="9">
        <f t="shared" si="12"/>
        <v>38</v>
      </c>
      <c r="D386" s="8">
        <f t="shared" si="13"/>
        <v>146.15384615384613</v>
      </c>
      <c r="E386" s="9">
        <v>10</v>
      </c>
      <c r="F386" s="9">
        <v>16</v>
      </c>
      <c r="G386" s="15">
        <v>12</v>
      </c>
      <c r="H386" s="3"/>
    </row>
    <row r="387" spans="1:8">
      <c r="A387" s="12" t="s">
        <v>80</v>
      </c>
      <c r="B387" s="7">
        <v>644</v>
      </c>
      <c r="C387" s="7">
        <f t="shared" si="12"/>
        <v>669</v>
      </c>
      <c r="D387" s="7">
        <f t="shared" si="13"/>
        <v>103.88198757763976</v>
      </c>
      <c r="E387" s="7">
        <v>219</v>
      </c>
      <c r="F387" s="7">
        <v>177</v>
      </c>
      <c r="G387" s="13">
        <v>273</v>
      </c>
      <c r="H387" s="3"/>
    </row>
    <row r="388" spans="1:8">
      <c r="A388" s="14" t="s">
        <v>1</v>
      </c>
      <c r="B388" s="9">
        <v>97</v>
      </c>
      <c r="C388" s="9">
        <f t="shared" si="12"/>
        <v>117</v>
      </c>
      <c r="D388" s="8">
        <f t="shared" si="13"/>
        <v>120.61855670103093</v>
      </c>
      <c r="E388" s="9">
        <v>57</v>
      </c>
      <c r="F388" s="9">
        <v>28</v>
      </c>
      <c r="G388" s="15">
        <v>32</v>
      </c>
      <c r="H388" s="3"/>
    </row>
    <row r="389" spans="1:8">
      <c r="A389" s="14" t="s">
        <v>2</v>
      </c>
      <c r="B389" s="9">
        <v>80</v>
      </c>
      <c r="C389" s="9">
        <f t="shared" si="12"/>
        <v>86</v>
      </c>
      <c r="D389" s="8">
        <f t="shared" si="13"/>
        <v>107.5</v>
      </c>
      <c r="E389" s="9">
        <v>14</v>
      </c>
      <c r="F389" s="9">
        <v>28</v>
      </c>
      <c r="G389" s="15">
        <v>44</v>
      </c>
      <c r="H389" s="3"/>
    </row>
    <row r="390" spans="1:8">
      <c r="A390" s="14" t="s">
        <v>3</v>
      </c>
      <c r="B390" s="9">
        <v>420</v>
      </c>
      <c r="C390" s="9">
        <f t="shared" si="12"/>
        <v>419</v>
      </c>
      <c r="D390" s="8">
        <f t="shared" si="13"/>
        <v>99.761904761904759</v>
      </c>
      <c r="E390" s="9">
        <v>123</v>
      </c>
      <c r="F390" s="9">
        <v>99</v>
      </c>
      <c r="G390" s="15">
        <v>197</v>
      </c>
      <c r="H390" s="3"/>
    </row>
    <row r="391" spans="1:8">
      <c r="A391" s="14" t="s">
        <v>4</v>
      </c>
      <c r="B391" s="9">
        <v>47</v>
      </c>
      <c r="C391" s="9">
        <f t="shared" si="12"/>
        <v>47</v>
      </c>
      <c r="D391" s="8">
        <f t="shared" si="13"/>
        <v>100</v>
      </c>
      <c r="E391" s="9">
        <v>25</v>
      </c>
      <c r="F391" s="9">
        <v>22</v>
      </c>
      <c r="G391" s="15">
        <v>0</v>
      </c>
      <c r="H391" s="3"/>
    </row>
    <row r="392" spans="1:8">
      <c r="A392" s="12" t="s">
        <v>81</v>
      </c>
      <c r="B392" s="7">
        <v>1818</v>
      </c>
      <c r="C392" s="7">
        <f t="shared" ref="C392:C441" si="14">SUM(E392:G392)</f>
        <v>1850</v>
      </c>
      <c r="D392" s="7">
        <f t="shared" ref="D392:D441" si="15">(C392/B392)*100</f>
        <v>101.76017601760176</v>
      </c>
      <c r="E392" s="7">
        <v>546</v>
      </c>
      <c r="F392" s="7">
        <v>406</v>
      </c>
      <c r="G392" s="13">
        <v>898</v>
      </c>
      <c r="H392" s="3"/>
    </row>
    <row r="393" spans="1:8">
      <c r="A393" s="14" t="s">
        <v>1</v>
      </c>
      <c r="B393" s="9">
        <v>132</v>
      </c>
      <c r="C393" s="9">
        <f t="shared" si="14"/>
        <v>138</v>
      </c>
      <c r="D393" s="8">
        <f t="shared" si="15"/>
        <v>104.54545454545455</v>
      </c>
      <c r="E393" s="9">
        <v>56</v>
      </c>
      <c r="F393" s="9">
        <v>26</v>
      </c>
      <c r="G393" s="15">
        <v>56</v>
      </c>
      <c r="H393" s="3"/>
    </row>
    <row r="394" spans="1:8">
      <c r="A394" s="14" t="s">
        <v>2</v>
      </c>
      <c r="B394" s="9">
        <v>181</v>
      </c>
      <c r="C394" s="9">
        <f t="shared" si="14"/>
        <v>190</v>
      </c>
      <c r="D394" s="8">
        <f t="shared" si="15"/>
        <v>104.97237569060773</v>
      </c>
      <c r="E394" s="9">
        <v>58</v>
      </c>
      <c r="F394" s="9">
        <v>73</v>
      </c>
      <c r="G394" s="15">
        <v>59</v>
      </c>
      <c r="H394" s="3"/>
    </row>
    <row r="395" spans="1:8">
      <c r="A395" s="14" t="s">
        <v>3</v>
      </c>
      <c r="B395" s="9">
        <v>1428</v>
      </c>
      <c r="C395" s="9">
        <f t="shared" si="14"/>
        <v>1444</v>
      </c>
      <c r="D395" s="8">
        <f t="shared" si="15"/>
        <v>101.1204481792717</v>
      </c>
      <c r="E395" s="9">
        <v>399</v>
      </c>
      <c r="F395" s="9">
        <v>293</v>
      </c>
      <c r="G395" s="15">
        <v>752</v>
      </c>
      <c r="H395" s="3"/>
    </row>
    <row r="396" spans="1:8">
      <c r="A396" s="14" t="s">
        <v>4</v>
      </c>
      <c r="B396" s="9">
        <v>77</v>
      </c>
      <c r="C396" s="9">
        <f t="shared" si="14"/>
        <v>78</v>
      </c>
      <c r="D396" s="8">
        <f t="shared" si="15"/>
        <v>101.29870129870129</v>
      </c>
      <c r="E396" s="9">
        <v>33</v>
      </c>
      <c r="F396" s="9">
        <v>14</v>
      </c>
      <c r="G396" s="15">
        <v>31</v>
      </c>
      <c r="H396" s="3"/>
    </row>
    <row r="397" spans="1:8">
      <c r="A397" s="12" t="s">
        <v>82</v>
      </c>
      <c r="B397" s="7">
        <v>1135</v>
      </c>
      <c r="C397" s="7">
        <f t="shared" si="14"/>
        <v>1132</v>
      </c>
      <c r="D397" s="7">
        <f t="shared" si="15"/>
        <v>99.735682819383271</v>
      </c>
      <c r="E397" s="7">
        <v>329</v>
      </c>
      <c r="F397" s="7">
        <v>448</v>
      </c>
      <c r="G397" s="13">
        <v>355</v>
      </c>
      <c r="H397" s="3"/>
    </row>
    <row r="398" spans="1:8">
      <c r="A398" s="14" t="s">
        <v>1</v>
      </c>
      <c r="B398" s="9">
        <v>75</v>
      </c>
      <c r="C398" s="9">
        <f t="shared" si="14"/>
        <v>84</v>
      </c>
      <c r="D398" s="8">
        <f t="shared" si="15"/>
        <v>112.00000000000001</v>
      </c>
      <c r="E398" s="9">
        <v>6</v>
      </c>
      <c r="F398" s="9">
        <v>38</v>
      </c>
      <c r="G398" s="15">
        <v>40</v>
      </c>
      <c r="H398" s="3"/>
    </row>
    <row r="399" spans="1:8">
      <c r="A399" s="14" t="s">
        <v>2</v>
      </c>
      <c r="B399" s="9">
        <v>107</v>
      </c>
      <c r="C399" s="9">
        <f t="shared" si="14"/>
        <v>106</v>
      </c>
      <c r="D399" s="8">
        <f t="shared" si="15"/>
        <v>99.065420560747668</v>
      </c>
      <c r="E399" s="9">
        <v>22</v>
      </c>
      <c r="F399" s="9">
        <v>66</v>
      </c>
      <c r="G399" s="15">
        <v>18</v>
      </c>
      <c r="H399" s="3"/>
    </row>
    <row r="400" spans="1:8">
      <c r="A400" s="14" t="s">
        <v>3</v>
      </c>
      <c r="B400" s="9">
        <v>915</v>
      </c>
      <c r="C400" s="9">
        <f t="shared" si="14"/>
        <v>898</v>
      </c>
      <c r="D400" s="8">
        <f t="shared" si="15"/>
        <v>98.142076502732252</v>
      </c>
      <c r="E400" s="9">
        <v>287</v>
      </c>
      <c r="F400" s="9">
        <v>332</v>
      </c>
      <c r="G400" s="15">
        <v>279</v>
      </c>
      <c r="H400" s="3"/>
    </row>
    <row r="401" spans="1:8">
      <c r="A401" s="14" t="s">
        <v>4</v>
      </c>
      <c r="B401" s="9">
        <v>38</v>
      </c>
      <c r="C401" s="9">
        <f t="shared" si="14"/>
        <v>44</v>
      </c>
      <c r="D401" s="8">
        <f t="shared" si="15"/>
        <v>115.78947368421053</v>
      </c>
      <c r="E401" s="9">
        <v>14</v>
      </c>
      <c r="F401" s="9">
        <v>12</v>
      </c>
      <c r="G401" s="15">
        <v>18</v>
      </c>
      <c r="H401" s="3"/>
    </row>
    <row r="402" spans="1:8">
      <c r="A402" s="12" t="s">
        <v>83</v>
      </c>
      <c r="B402" s="7">
        <v>1696</v>
      </c>
      <c r="C402" s="7">
        <f t="shared" si="14"/>
        <v>1597</v>
      </c>
      <c r="D402" s="7">
        <f t="shared" si="15"/>
        <v>94.162735849056602</v>
      </c>
      <c r="E402" s="7">
        <v>585</v>
      </c>
      <c r="F402" s="7">
        <v>493</v>
      </c>
      <c r="G402" s="13">
        <v>519</v>
      </c>
      <c r="H402" s="3"/>
    </row>
    <row r="403" spans="1:8">
      <c r="A403" s="14" t="s">
        <v>1</v>
      </c>
      <c r="B403" s="9">
        <v>114</v>
      </c>
      <c r="C403" s="9">
        <f t="shared" si="14"/>
        <v>117</v>
      </c>
      <c r="D403" s="8">
        <f t="shared" si="15"/>
        <v>102.63157894736842</v>
      </c>
      <c r="E403" s="9">
        <v>38</v>
      </c>
      <c r="F403" s="9">
        <v>21</v>
      </c>
      <c r="G403" s="15">
        <v>58</v>
      </c>
      <c r="H403" s="3"/>
    </row>
    <row r="404" spans="1:8">
      <c r="A404" s="14" t="s">
        <v>2</v>
      </c>
      <c r="B404" s="9">
        <v>344</v>
      </c>
      <c r="C404" s="9">
        <f t="shared" si="14"/>
        <v>219</v>
      </c>
      <c r="D404" s="8">
        <f t="shared" si="15"/>
        <v>63.662790697674424</v>
      </c>
      <c r="E404" s="9">
        <v>123</v>
      </c>
      <c r="F404" s="9">
        <v>39</v>
      </c>
      <c r="G404" s="15">
        <v>57</v>
      </c>
      <c r="H404" s="3"/>
    </row>
    <row r="405" spans="1:8">
      <c r="A405" s="14" t="s">
        <v>3</v>
      </c>
      <c r="B405" s="9">
        <v>1192</v>
      </c>
      <c r="C405" s="9">
        <f t="shared" si="14"/>
        <v>1215</v>
      </c>
      <c r="D405" s="8">
        <f t="shared" si="15"/>
        <v>101.92953020134227</v>
      </c>
      <c r="E405" s="9">
        <v>420</v>
      </c>
      <c r="F405" s="9">
        <v>407</v>
      </c>
      <c r="G405" s="15">
        <v>388</v>
      </c>
      <c r="H405" s="3"/>
    </row>
    <row r="406" spans="1:8">
      <c r="A406" s="14" t="s">
        <v>4</v>
      </c>
      <c r="B406" s="9">
        <v>46</v>
      </c>
      <c r="C406" s="9">
        <f t="shared" si="14"/>
        <v>46</v>
      </c>
      <c r="D406" s="8">
        <f t="shared" si="15"/>
        <v>100</v>
      </c>
      <c r="E406" s="9">
        <v>4</v>
      </c>
      <c r="F406" s="9">
        <v>26</v>
      </c>
      <c r="G406" s="15">
        <v>16</v>
      </c>
      <c r="H406" s="3"/>
    </row>
    <row r="407" spans="1:8" ht="26.4">
      <c r="A407" s="12" t="s">
        <v>84</v>
      </c>
      <c r="B407" s="7">
        <v>1244</v>
      </c>
      <c r="C407" s="7">
        <f t="shared" si="14"/>
        <v>1277</v>
      </c>
      <c r="D407" s="7">
        <f t="shared" si="15"/>
        <v>102.65273311897106</v>
      </c>
      <c r="E407" s="7">
        <v>380</v>
      </c>
      <c r="F407" s="7">
        <v>232</v>
      </c>
      <c r="G407" s="13">
        <v>665</v>
      </c>
      <c r="H407" s="3"/>
    </row>
    <row r="408" spans="1:8">
      <c r="A408" s="14" t="s">
        <v>1</v>
      </c>
      <c r="B408" s="9">
        <v>121</v>
      </c>
      <c r="C408" s="9">
        <f t="shared" si="14"/>
        <v>162</v>
      </c>
      <c r="D408" s="8">
        <f t="shared" si="15"/>
        <v>133.88429752066116</v>
      </c>
      <c r="E408" s="9">
        <v>85</v>
      </c>
      <c r="F408" s="9">
        <v>0</v>
      </c>
      <c r="G408" s="15">
        <v>77</v>
      </c>
      <c r="H408" s="3"/>
    </row>
    <row r="409" spans="1:8">
      <c r="A409" s="14" t="s">
        <v>2</v>
      </c>
      <c r="B409" s="9">
        <v>181</v>
      </c>
      <c r="C409" s="9">
        <f t="shared" si="14"/>
        <v>187</v>
      </c>
      <c r="D409" s="8">
        <f t="shared" si="15"/>
        <v>103.31491712707181</v>
      </c>
      <c r="E409" s="9">
        <v>13</v>
      </c>
      <c r="F409" s="9">
        <v>61</v>
      </c>
      <c r="G409" s="15">
        <v>113</v>
      </c>
      <c r="H409" s="3"/>
    </row>
    <row r="410" spans="1:8">
      <c r="A410" s="14" t="s">
        <v>3</v>
      </c>
      <c r="B410" s="9">
        <v>869</v>
      </c>
      <c r="C410" s="9">
        <f t="shared" si="14"/>
        <v>861</v>
      </c>
      <c r="D410" s="8">
        <f t="shared" si="15"/>
        <v>99.079401611047174</v>
      </c>
      <c r="E410" s="9">
        <v>235</v>
      </c>
      <c r="F410" s="9">
        <v>167</v>
      </c>
      <c r="G410" s="15">
        <v>459</v>
      </c>
      <c r="H410" s="3"/>
    </row>
    <row r="411" spans="1:8">
      <c r="A411" s="14" t="s">
        <v>4</v>
      </c>
      <c r="B411" s="9">
        <v>73</v>
      </c>
      <c r="C411" s="9">
        <f t="shared" si="14"/>
        <v>67</v>
      </c>
      <c r="D411" s="8">
        <f t="shared" si="15"/>
        <v>91.780821917808225</v>
      </c>
      <c r="E411" s="9">
        <v>47</v>
      </c>
      <c r="F411" s="9">
        <v>4</v>
      </c>
      <c r="G411" s="15">
        <v>16</v>
      </c>
      <c r="H411" s="3"/>
    </row>
    <row r="412" spans="1:8">
      <c r="A412" s="12" t="s">
        <v>85</v>
      </c>
      <c r="B412" s="7">
        <v>3273</v>
      </c>
      <c r="C412" s="7">
        <f t="shared" si="14"/>
        <v>3438</v>
      </c>
      <c r="D412" s="7">
        <f t="shared" si="15"/>
        <v>105.04124656278644</v>
      </c>
      <c r="E412" s="7">
        <v>1281</v>
      </c>
      <c r="F412" s="7">
        <v>348</v>
      </c>
      <c r="G412" s="13">
        <v>1809</v>
      </c>
      <c r="H412" s="3"/>
    </row>
    <row r="413" spans="1:8">
      <c r="A413" s="14" t="s">
        <v>1</v>
      </c>
      <c r="B413" s="9">
        <v>189</v>
      </c>
      <c r="C413" s="9">
        <f t="shared" si="14"/>
        <v>202</v>
      </c>
      <c r="D413" s="8">
        <f t="shared" si="15"/>
        <v>106.87830687830689</v>
      </c>
      <c r="E413" s="9">
        <v>27</v>
      </c>
      <c r="F413" s="9">
        <v>78</v>
      </c>
      <c r="G413" s="15">
        <v>97</v>
      </c>
      <c r="H413" s="3"/>
    </row>
    <row r="414" spans="1:8">
      <c r="A414" s="14" t="s">
        <v>2</v>
      </c>
      <c r="B414" s="9">
        <v>433</v>
      </c>
      <c r="C414" s="9">
        <f t="shared" si="14"/>
        <v>427</v>
      </c>
      <c r="D414" s="8">
        <f t="shared" si="15"/>
        <v>98.61431870669746</v>
      </c>
      <c r="E414" s="9">
        <v>17</v>
      </c>
      <c r="F414" s="9">
        <v>209</v>
      </c>
      <c r="G414" s="15">
        <v>201</v>
      </c>
      <c r="H414" s="3"/>
    </row>
    <row r="415" spans="1:8">
      <c r="A415" s="14" t="s">
        <v>3</v>
      </c>
      <c r="B415" s="9">
        <v>2471</v>
      </c>
      <c r="C415" s="9">
        <f t="shared" si="14"/>
        <v>2629</v>
      </c>
      <c r="D415" s="8">
        <f t="shared" si="15"/>
        <v>106.39417239983813</v>
      </c>
      <c r="E415" s="9">
        <v>1227</v>
      </c>
      <c r="F415" s="9">
        <v>5</v>
      </c>
      <c r="G415" s="15">
        <v>1397</v>
      </c>
      <c r="H415" s="3"/>
    </row>
    <row r="416" spans="1:8">
      <c r="A416" s="14" t="s">
        <v>4</v>
      </c>
      <c r="B416" s="9">
        <v>180</v>
      </c>
      <c r="C416" s="9">
        <f t="shared" si="14"/>
        <v>180</v>
      </c>
      <c r="D416" s="8">
        <f t="shared" si="15"/>
        <v>100</v>
      </c>
      <c r="E416" s="9">
        <v>10</v>
      </c>
      <c r="F416" s="9">
        <v>56</v>
      </c>
      <c r="G416" s="15">
        <v>114</v>
      </c>
      <c r="H416" s="3"/>
    </row>
    <row r="417" spans="1:8">
      <c r="A417" s="12" t="s">
        <v>86</v>
      </c>
      <c r="B417" s="7">
        <v>1197</v>
      </c>
      <c r="C417" s="7">
        <f t="shared" si="14"/>
        <v>1455</v>
      </c>
      <c r="D417" s="7">
        <f t="shared" si="15"/>
        <v>121.55388471177946</v>
      </c>
      <c r="E417" s="7">
        <v>131</v>
      </c>
      <c r="F417" s="7">
        <v>484</v>
      </c>
      <c r="G417" s="13">
        <v>840</v>
      </c>
      <c r="H417" s="3"/>
    </row>
    <row r="418" spans="1:8">
      <c r="A418" s="14" t="s">
        <v>1</v>
      </c>
      <c r="B418" s="9">
        <v>106</v>
      </c>
      <c r="C418" s="9">
        <f t="shared" si="14"/>
        <v>108</v>
      </c>
      <c r="D418" s="8">
        <f t="shared" si="15"/>
        <v>101.88679245283019</v>
      </c>
      <c r="E418" s="9">
        <v>0</v>
      </c>
      <c r="F418" s="9">
        <v>61</v>
      </c>
      <c r="G418" s="15">
        <v>47</v>
      </c>
      <c r="H418" s="3"/>
    </row>
    <row r="419" spans="1:8">
      <c r="A419" s="14" t="s">
        <v>2</v>
      </c>
      <c r="B419" s="9">
        <v>287</v>
      </c>
      <c r="C419" s="9">
        <f t="shared" si="14"/>
        <v>316</v>
      </c>
      <c r="D419" s="8">
        <f t="shared" si="15"/>
        <v>110.10452961672475</v>
      </c>
      <c r="E419" s="9">
        <v>5</v>
      </c>
      <c r="F419" s="9">
        <v>174</v>
      </c>
      <c r="G419" s="15">
        <v>137</v>
      </c>
      <c r="H419" s="3"/>
    </row>
    <row r="420" spans="1:8">
      <c r="A420" s="14" t="s">
        <v>3</v>
      </c>
      <c r="B420" s="9">
        <v>767</v>
      </c>
      <c r="C420" s="9">
        <f t="shared" si="14"/>
        <v>960</v>
      </c>
      <c r="D420" s="8">
        <f t="shared" si="15"/>
        <v>125.16297262059975</v>
      </c>
      <c r="E420" s="9">
        <v>92</v>
      </c>
      <c r="F420" s="9">
        <v>249</v>
      </c>
      <c r="G420" s="15">
        <v>619</v>
      </c>
      <c r="H420" s="3"/>
    </row>
    <row r="421" spans="1:8">
      <c r="A421" s="14" t="s">
        <v>4</v>
      </c>
      <c r="B421" s="9">
        <v>37</v>
      </c>
      <c r="C421" s="9">
        <f t="shared" si="14"/>
        <v>71</v>
      </c>
      <c r="D421" s="8">
        <f t="shared" si="15"/>
        <v>191.89189189189187</v>
      </c>
      <c r="E421" s="9">
        <v>34</v>
      </c>
      <c r="F421" s="9">
        <v>0</v>
      </c>
      <c r="G421" s="15">
        <v>37</v>
      </c>
      <c r="H421" s="3"/>
    </row>
    <row r="422" spans="1:8" ht="26.4">
      <c r="A422" s="12" t="s">
        <v>87</v>
      </c>
      <c r="B422" s="7">
        <v>1163</v>
      </c>
      <c r="C422" s="7">
        <f t="shared" si="14"/>
        <v>1382</v>
      </c>
      <c r="D422" s="7">
        <f t="shared" si="15"/>
        <v>118.83061049011178</v>
      </c>
      <c r="E422" s="7">
        <v>273</v>
      </c>
      <c r="F422" s="7">
        <v>845</v>
      </c>
      <c r="G422" s="13">
        <v>264</v>
      </c>
      <c r="H422" s="3"/>
    </row>
    <row r="423" spans="1:8">
      <c r="A423" s="14" t="s">
        <v>1</v>
      </c>
      <c r="B423" s="9">
        <v>69</v>
      </c>
      <c r="C423" s="9">
        <f t="shared" si="14"/>
        <v>112</v>
      </c>
      <c r="D423" s="8">
        <f t="shared" si="15"/>
        <v>162.31884057971016</v>
      </c>
      <c r="E423" s="9">
        <v>53</v>
      </c>
      <c r="F423" s="9">
        <v>0</v>
      </c>
      <c r="G423" s="15">
        <v>59</v>
      </c>
      <c r="H423" s="3"/>
    </row>
    <row r="424" spans="1:8">
      <c r="A424" s="14" t="s">
        <v>2</v>
      </c>
      <c r="B424" s="9">
        <v>94</v>
      </c>
      <c r="C424" s="9">
        <f t="shared" si="14"/>
        <v>97</v>
      </c>
      <c r="D424" s="8">
        <f t="shared" si="15"/>
        <v>103.19148936170212</v>
      </c>
      <c r="E424" s="9">
        <v>10</v>
      </c>
      <c r="F424" s="9">
        <v>44</v>
      </c>
      <c r="G424" s="15">
        <v>43</v>
      </c>
      <c r="H424" s="3"/>
    </row>
    <row r="425" spans="1:8">
      <c r="A425" s="14" t="s">
        <v>3</v>
      </c>
      <c r="B425" s="9">
        <v>992</v>
      </c>
      <c r="C425" s="9">
        <f t="shared" si="14"/>
        <v>1133</v>
      </c>
      <c r="D425" s="8">
        <f t="shared" si="15"/>
        <v>114.21370967741935</v>
      </c>
      <c r="E425" s="9">
        <v>170</v>
      </c>
      <c r="F425" s="9">
        <v>801</v>
      </c>
      <c r="G425" s="15">
        <v>162</v>
      </c>
      <c r="H425" s="3"/>
    </row>
    <row r="426" spans="1:8">
      <c r="A426" s="14" t="s">
        <v>4</v>
      </c>
      <c r="B426" s="9">
        <v>8</v>
      </c>
      <c r="C426" s="9">
        <f t="shared" si="14"/>
        <v>40</v>
      </c>
      <c r="D426" s="8">
        <f t="shared" si="15"/>
        <v>500</v>
      </c>
      <c r="E426" s="9">
        <v>40</v>
      </c>
      <c r="F426" s="9">
        <v>0</v>
      </c>
      <c r="G426" s="15">
        <v>0</v>
      </c>
      <c r="H426" s="3"/>
    </row>
    <row r="427" spans="1:8" ht="15" customHeight="1">
      <c r="A427" s="12" t="s">
        <v>88</v>
      </c>
      <c r="B427" s="7">
        <v>107</v>
      </c>
      <c r="C427" s="7">
        <f t="shared" si="14"/>
        <v>111</v>
      </c>
      <c r="D427" s="7">
        <f t="shared" si="15"/>
        <v>103.73831775700934</v>
      </c>
      <c r="E427" s="7">
        <v>6</v>
      </c>
      <c r="F427" s="7">
        <v>15</v>
      </c>
      <c r="G427" s="13">
        <v>90</v>
      </c>
      <c r="H427" s="3"/>
    </row>
    <row r="428" spans="1:8">
      <c r="A428" s="14" t="s">
        <v>1</v>
      </c>
      <c r="B428" s="9">
        <v>6</v>
      </c>
      <c r="C428" s="9">
        <f t="shared" si="14"/>
        <v>6</v>
      </c>
      <c r="D428" s="8">
        <f t="shared" si="15"/>
        <v>100</v>
      </c>
      <c r="E428" s="9">
        <v>6</v>
      </c>
      <c r="F428" s="9">
        <v>0</v>
      </c>
      <c r="G428" s="15">
        <v>0</v>
      </c>
      <c r="H428" s="3"/>
    </row>
    <row r="429" spans="1:8">
      <c r="A429" s="14" t="s">
        <v>2</v>
      </c>
      <c r="B429" s="9">
        <v>26</v>
      </c>
      <c r="C429" s="9">
        <f t="shared" si="14"/>
        <v>28</v>
      </c>
      <c r="D429" s="8">
        <f t="shared" si="15"/>
        <v>107.69230769230769</v>
      </c>
      <c r="E429" s="9">
        <v>0</v>
      </c>
      <c r="F429" s="9">
        <v>6</v>
      </c>
      <c r="G429" s="15">
        <v>22</v>
      </c>
      <c r="H429" s="3"/>
    </row>
    <row r="430" spans="1:8">
      <c r="A430" s="14" t="s">
        <v>3</v>
      </c>
      <c r="B430" s="9">
        <v>74</v>
      </c>
      <c r="C430" s="9">
        <f t="shared" si="14"/>
        <v>74</v>
      </c>
      <c r="D430" s="8">
        <f t="shared" si="15"/>
        <v>100</v>
      </c>
      <c r="E430" s="9">
        <v>0</v>
      </c>
      <c r="F430" s="9">
        <v>6</v>
      </c>
      <c r="G430" s="15">
        <v>68</v>
      </c>
      <c r="H430" s="3"/>
    </row>
    <row r="431" spans="1:8">
      <c r="A431" s="14" t="s">
        <v>4</v>
      </c>
      <c r="B431" s="9">
        <v>1</v>
      </c>
      <c r="C431" s="9">
        <f t="shared" si="14"/>
        <v>3</v>
      </c>
      <c r="D431" s="8">
        <f t="shared" si="15"/>
        <v>300</v>
      </c>
      <c r="E431" s="9">
        <v>0</v>
      </c>
      <c r="F431" s="9">
        <v>3</v>
      </c>
      <c r="G431" s="15">
        <v>0</v>
      </c>
      <c r="H431" s="3"/>
    </row>
    <row r="432" spans="1:8" ht="26.4">
      <c r="A432" s="12" t="s">
        <v>89</v>
      </c>
      <c r="B432" s="7">
        <v>643</v>
      </c>
      <c r="C432" s="7">
        <f t="shared" si="14"/>
        <v>658</v>
      </c>
      <c r="D432" s="7">
        <f t="shared" si="15"/>
        <v>102.33281493001556</v>
      </c>
      <c r="E432" s="7">
        <v>331</v>
      </c>
      <c r="F432" s="7">
        <v>79</v>
      </c>
      <c r="G432" s="13">
        <v>248</v>
      </c>
      <c r="H432" s="3"/>
    </row>
    <row r="433" spans="1:8">
      <c r="A433" s="14" t="s">
        <v>1</v>
      </c>
      <c r="B433" s="9">
        <v>42</v>
      </c>
      <c r="C433" s="9">
        <f t="shared" si="14"/>
        <v>47</v>
      </c>
      <c r="D433" s="8">
        <f t="shared" si="15"/>
        <v>111.90476190476191</v>
      </c>
      <c r="E433" s="9">
        <v>14</v>
      </c>
      <c r="F433" s="9">
        <v>17</v>
      </c>
      <c r="G433" s="15">
        <v>16</v>
      </c>
      <c r="H433" s="3"/>
    </row>
    <row r="434" spans="1:8">
      <c r="A434" s="14" t="s">
        <v>2</v>
      </c>
      <c r="B434" s="9">
        <v>91</v>
      </c>
      <c r="C434" s="9">
        <f t="shared" si="14"/>
        <v>91</v>
      </c>
      <c r="D434" s="8">
        <f t="shared" si="15"/>
        <v>100</v>
      </c>
      <c r="E434" s="9">
        <v>83</v>
      </c>
      <c r="F434" s="9">
        <v>3</v>
      </c>
      <c r="G434" s="15">
        <v>5</v>
      </c>
      <c r="H434" s="3"/>
    </row>
    <row r="435" spans="1:8">
      <c r="A435" s="14" t="s">
        <v>3</v>
      </c>
      <c r="B435" s="9">
        <v>490</v>
      </c>
      <c r="C435" s="9">
        <f t="shared" si="14"/>
        <v>500</v>
      </c>
      <c r="D435" s="8">
        <f t="shared" si="15"/>
        <v>102.04081632653062</v>
      </c>
      <c r="E435" s="9">
        <v>234</v>
      </c>
      <c r="F435" s="9">
        <v>39</v>
      </c>
      <c r="G435" s="15">
        <v>227</v>
      </c>
      <c r="H435" s="3"/>
    </row>
    <row r="436" spans="1:8">
      <c r="A436" s="14" t="s">
        <v>4</v>
      </c>
      <c r="B436" s="9">
        <v>20</v>
      </c>
      <c r="C436" s="9">
        <f t="shared" si="14"/>
        <v>20</v>
      </c>
      <c r="D436" s="8">
        <f t="shared" si="15"/>
        <v>100</v>
      </c>
      <c r="E436" s="9">
        <v>0</v>
      </c>
      <c r="F436" s="9">
        <v>20</v>
      </c>
      <c r="G436" s="15">
        <v>0</v>
      </c>
      <c r="H436" s="3"/>
    </row>
    <row r="437" spans="1:8">
      <c r="A437" s="12" t="s">
        <v>90</v>
      </c>
      <c r="B437" s="7">
        <v>1248</v>
      </c>
      <c r="C437" s="7">
        <f t="shared" si="14"/>
        <v>1277</v>
      </c>
      <c r="D437" s="7">
        <f t="shared" si="15"/>
        <v>102.32371794871796</v>
      </c>
      <c r="E437" s="7">
        <v>428</v>
      </c>
      <c r="F437" s="7">
        <v>575</v>
      </c>
      <c r="G437" s="13">
        <v>274</v>
      </c>
      <c r="H437" s="3"/>
    </row>
    <row r="438" spans="1:8">
      <c r="A438" s="14" t="s">
        <v>1</v>
      </c>
      <c r="B438" s="9">
        <v>82</v>
      </c>
      <c r="C438" s="9">
        <f t="shared" si="14"/>
        <v>93</v>
      </c>
      <c r="D438" s="8">
        <f t="shared" si="15"/>
        <v>113.41463414634146</v>
      </c>
      <c r="E438" s="9">
        <v>9</v>
      </c>
      <c r="F438" s="9">
        <v>45</v>
      </c>
      <c r="G438" s="15">
        <v>39</v>
      </c>
      <c r="H438" s="3"/>
    </row>
    <row r="439" spans="1:8">
      <c r="A439" s="14" t="s">
        <v>2</v>
      </c>
      <c r="B439" s="9">
        <v>140</v>
      </c>
      <c r="C439" s="9">
        <f t="shared" si="14"/>
        <v>149</v>
      </c>
      <c r="D439" s="8">
        <f t="shared" si="15"/>
        <v>106.42857142857143</v>
      </c>
      <c r="E439" s="9">
        <v>0</v>
      </c>
      <c r="F439" s="9">
        <v>117</v>
      </c>
      <c r="G439" s="15">
        <v>32</v>
      </c>
      <c r="H439" s="3"/>
    </row>
    <row r="440" spans="1:8">
      <c r="A440" s="14" t="s">
        <v>3</v>
      </c>
      <c r="B440" s="9">
        <v>959</v>
      </c>
      <c r="C440" s="9">
        <f t="shared" si="14"/>
        <v>956</v>
      </c>
      <c r="D440" s="8">
        <f t="shared" si="15"/>
        <v>99.687174139728882</v>
      </c>
      <c r="E440" s="9">
        <v>419</v>
      </c>
      <c r="F440" s="9">
        <v>388</v>
      </c>
      <c r="G440" s="15">
        <v>149</v>
      </c>
      <c r="H440" s="3"/>
    </row>
    <row r="441" spans="1:8" ht="14.4" thickBot="1">
      <c r="A441" s="16" t="s">
        <v>4</v>
      </c>
      <c r="B441" s="17">
        <v>67</v>
      </c>
      <c r="C441" s="17">
        <f t="shared" si="14"/>
        <v>79</v>
      </c>
      <c r="D441" s="18">
        <f t="shared" si="15"/>
        <v>117.91044776119404</v>
      </c>
      <c r="E441" s="17">
        <v>0</v>
      </c>
      <c r="F441" s="17">
        <v>25</v>
      </c>
      <c r="G441" s="19">
        <v>54</v>
      </c>
      <c r="H441" s="3"/>
    </row>
    <row r="442" spans="1:8">
      <c r="A442" s="5"/>
      <c r="B442" s="3"/>
      <c r="C442" s="3"/>
      <c r="D442" s="3"/>
      <c r="E442" s="3"/>
      <c r="H442" s="3"/>
    </row>
    <row r="443" spans="1:8">
      <c r="A443" s="3"/>
      <c r="B443" s="3"/>
      <c r="C443" s="3"/>
      <c r="D443" s="3"/>
      <c r="E443" s="3"/>
      <c r="H443" s="3"/>
    </row>
  </sheetData>
  <autoFilter ref="A6:G442"/>
  <mergeCells count="7">
    <mergeCell ref="A3:A5"/>
    <mergeCell ref="A1:G1"/>
    <mergeCell ref="E4:G4"/>
    <mergeCell ref="B3:G3"/>
    <mergeCell ref="B4:B5"/>
    <mergeCell ref="C4:C5"/>
    <mergeCell ref="D4:D5"/>
  </mergeCells>
  <pageMargins left="0.11811023622047245" right="7.874015748031496E-2" top="0.11811023622047245" bottom="0.11811023622047245" header="0.15748031496062992" footer="3.937007874015748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ОхватНОК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2018-03-16T13:53:42Z</dcterms:modified>
</cp:coreProperties>
</file>