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ПЛАН ИНФОРМАТИЗАЦИИ 2019-2021\Приказ об утверждении\"/>
    </mc:Choice>
  </mc:AlternateContent>
  <bookViews>
    <workbookView xWindow="0" yWindow="0" windowWidth="25140" windowHeight="11280"/>
  </bookViews>
  <sheets>
    <sheet name="Лист1" sheetId="1" r:id="rId1"/>
  </sheets>
  <definedNames>
    <definedName name="_xlnm.Print_Titles" localSheetId="0">Лист1!$18:$18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9" i="1" l="1"/>
  <c r="F220" i="1" s="1"/>
  <c r="G219" i="1"/>
  <c r="G220" i="1" s="1"/>
  <c r="E219" i="1"/>
  <c r="E220" i="1" s="1"/>
  <c r="F82" i="1"/>
  <c r="G82" i="1"/>
  <c r="E82" i="1"/>
  <c r="F28" i="1"/>
  <c r="G28" i="1"/>
  <c r="E28" i="1"/>
  <c r="F25" i="1"/>
  <c r="G25" i="1"/>
  <c r="E25" i="1"/>
  <c r="F20" i="1"/>
  <c r="G20" i="1"/>
  <c r="E20" i="1"/>
  <c r="E26" i="1" l="1"/>
  <c r="F26" i="1"/>
  <c r="E83" i="1"/>
  <c r="F83" i="1"/>
  <c r="G26" i="1"/>
  <c r="G83" i="1"/>
</calcChain>
</file>

<file path=xl/sharedStrings.xml><?xml version="1.0" encoding="utf-8"?>
<sst xmlns="http://schemas.openxmlformats.org/spreadsheetml/2006/main" count="821" uniqueCount="434">
  <si>
    <t>Министерство труда и социальной защиты Российской Федерации</t>
  </si>
  <si>
    <t>Коды</t>
  </si>
  <si>
    <t>Дата</t>
  </si>
  <si>
    <t>Код Главы</t>
  </si>
  <si>
    <t>Код ОКЕИ</t>
  </si>
  <si>
    <t>Вид плана</t>
  </si>
  <si>
    <t>Номер изменений</t>
  </si>
  <si>
    <t>Уникальный номер мероприятия</t>
  </si>
  <si>
    <t>Тип мероприятия по информатизации</t>
  </si>
  <si>
    <t>Наименование объекта учета</t>
  </si>
  <si>
    <t>Номер приоритетного направления</t>
  </si>
  <si>
    <t>Финансирование за счет средств федерального бюджета (тыс. рублей)</t>
  </si>
  <si>
    <t>Целевые показатели по приоритетным направлениям, которые будут обеспечены в результате реализации мероприятия по информатизации</t>
  </si>
  <si>
    <t>Развитие</t>
  </si>
  <si>
    <t>4.1. Наличие мероприятий по защите информации в соответствии с требованиями</t>
  </si>
  <si>
    <t>Да / Нет</t>
  </si>
  <si>
    <t>Да</t>
  </si>
  <si>
    <t>149.00100149.16.Э.1071.19</t>
  </si>
  <si>
    <t>Эксплуатация</t>
  </si>
  <si>
    <t>149.001А7466.18.Э.11541.19</t>
  </si>
  <si>
    <t>Сайт ФКУ «ГБ МСЭ по Оренбургской области» Минтруда России</t>
  </si>
  <si>
    <t>149.001А7427.18.Э.11831.19</t>
  </si>
  <si>
    <t>149.001А7419.18.Э.11872.19</t>
  </si>
  <si>
    <t>149.001А7470.18.Э.18353.19</t>
  </si>
  <si>
    <t>149.00100149.16.Э.107.19</t>
  </si>
  <si>
    <t>Система электронного архива</t>
  </si>
  <si>
    <t>149.00100149.16.Р.102.19</t>
  </si>
  <si>
    <t>Система электронного документооборота для нужд Министерства труда и социальной защиты Российской Федерации</t>
  </si>
  <si>
    <t>149.00100149.16.Э.106.19</t>
  </si>
  <si>
    <t>149.00100149.16.Э.116.19</t>
  </si>
  <si>
    <t>Информационно-аналитическая система полнотекстовых материалов СМИ</t>
  </si>
  <si>
    <t>149.001А7423.18.Э.10569.19</t>
  </si>
  <si>
    <t>149.001А7434.18.Э.10583.19</t>
  </si>
  <si>
    <t>149.001А7417.18.Э.10589.19</t>
  </si>
  <si>
    <t>149.001А7541.18.Э.10635.19</t>
  </si>
  <si>
    <t>149.001А7603.18.Э.10678.19</t>
  </si>
  <si>
    <t>149.001А7397.18.Э.10693.19</t>
  </si>
  <si>
    <t>149.001А7468.18.Э.10696.19</t>
  </si>
  <si>
    <t>149.001А7544.18.Э.10710.19</t>
  </si>
  <si>
    <t>Системы информационного обеспечения деятельности ФКУ «ГБ МСЭ по Республике Бурятия» Минтруда России</t>
  </si>
  <si>
    <t>149.001А7461.18.Э.10755.19</t>
  </si>
  <si>
    <t>Системы информационного обеспечения деятельности федеральных государственных учреждений Минтруда России</t>
  </si>
  <si>
    <t>149.001А7410.18.Э.10767.19</t>
  </si>
  <si>
    <t>Системы информационного обеспечения деятельности ФКУ «ГБ МСЭ по Удмуртской Республике» Минтруда России</t>
  </si>
  <si>
    <t>149.001А7393.18.Э.10776.19</t>
  </si>
  <si>
    <t>149.001А7422.18.Э.10784.19</t>
  </si>
  <si>
    <t>149.001А7466.18.Э.10789.19</t>
  </si>
  <si>
    <t>Системы информационного обеспечения деятельности ФКУ «ГБ МСЭ по Оренбургской области» Минтруда России</t>
  </si>
  <si>
    <t>149.001А7542.18.Э.10823.19</t>
  </si>
  <si>
    <t>149.001А7412.18.Э.10848.19</t>
  </si>
  <si>
    <t>149.001А7464.18.Э.10877.19</t>
  </si>
  <si>
    <t>149.001А7391.18.Э.10899.19</t>
  </si>
  <si>
    <t>149.001А7418.18.Э.10931.19</t>
  </si>
  <si>
    <t>149.001А7548.18.Э.10934.19</t>
  </si>
  <si>
    <t>149.001А7386.18.Э.10956.19</t>
  </si>
  <si>
    <t>Системы информационного обеспечения деятельности ФКУ «ГБ МСЭ по Камчатскому краю» Минтруда России</t>
  </si>
  <si>
    <t>149.001А7467.18.Э.10963.19</t>
  </si>
  <si>
    <t>149.001А7415.18.Э.11071.19</t>
  </si>
  <si>
    <t>149.001А7638.18.Э.11149.19</t>
  </si>
  <si>
    <t>Системы информационного обеспечения деятельности</t>
  </si>
  <si>
    <t>149.001А7398.18.Э.11176.19</t>
  </si>
  <si>
    <t>149.001А7432.18.Э.11204.19</t>
  </si>
  <si>
    <t>149.001А7404.18.Э.11228.19</t>
  </si>
  <si>
    <t>149.001А7601.18.Э.11240.19</t>
  </si>
  <si>
    <t>149.001А7394.18.Э.11298.19</t>
  </si>
  <si>
    <t>149.001А7553.18.Э.11302.19</t>
  </si>
  <si>
    <t>149.001А7546.18.Э.11307.19</t>
  </si>
  <si>
    <t>Системы информационного обеспечения деятельности ФКУ «ГБ МСЭ по Республике Саха (Якутия)» Минтруда России</t>
  </si>
  <si>
    <t>149.001А7539.18.Э.11317.19</t>
  </si>
  <si>
    <t>149.001А7411.18.Э.11323.19</t>
  </si>
  <si>
    <t>149.001А7546.18.Э.11408.19</t>
  </si>
  <si>
    <t>Системы электронного документооборота ФКУ «ГБ МСЭ по Республике Саха (Якутия)» Минтруда России</t>
  </si>
  <si>
    <t>149.001А7429.18.Э.11470.19</t>
  </si>
  <si>
    <t>149.001А7462.18.Э.11475.19</t>
  </si>
  <si>
    <t>149.001А7538.18.Э.11479.19</t>
  </si>
  <si>
    <t>Системы информационного обеспечения деятельности ФКУ «ГБ МСЭ по Самарской области» Минтруда России</t>
  </si>
  <si>
    <t>149.001А7405.18.Э.11538.19</t>
  </si>
  <si>
    <t>149.001А7400.18.Э.11619.19</t>
  </si>
  <si>
    <t>149.001А7472.18.Э.11812.19</t>
  </si>
  <si>
    <t>Системы информационного обеспечения деятельности ФКУ «Главное бюро МСЭ по Забайкальскому краю» Минтруда России</t>
  </si>
  <si>
    <t>149.001А7409.18.Э.11939.19</t>
  </si>
  <si>
    <t>149.001А7400.18.Э.11960.19</t>
  </si>
  <si>
    <t>149.001А7390.18.Э.11965.19</t>
  </si>
  <si>
    <t>149.001А7602.18.Э.16396.19</t>
  </si>
  <si>
    <t>149.001А7540.18.Э.17511.19</t>
  </si>
  <si>
    <t>149.00100149.18.Э.18569.19</t>
  </si>
  <si>
    <t>АСУ ИТ</t>
  </si>
  <si>
    <t>149.001А7391.18.Э.18785.01</t>
  </si>
  <si>
    <t>149.001А7422.18.Э.19058.01</t>
  </si>
  <si>
    <t>149.00100149.18.Р.19379.19</t>
  </si>
  <si>
    <t>149.00100149.18.Э.20031.01</t>
  </si>
  <si>
    <t>149.001А7393.19.Р.20271.01</t>
  </si>
  <si>
    <t>149.00100149.16.Э.1038.19</t>
  </si>
  <si>
    <t>Телекоммуникационная инфраструктура, обеспечивающая внешнюю связь</t>
  </si>
  <si>
    <t>149.00100149.16.Э.1043.19</t>
  </si>
  <si>
    <t>Оргтехника</t>
  </si>
  <si>
    <t>149.00100149.16.Р.1045.19</t>
  </si>
  <si>
    <t>149.00100149.16.Р.1046.19</t>
  </si>
  <si>
    <t>Серверное оборудование</t>
  </si>
  <si>
    <t>149.00100149.16.Р.3058.19</t>
  </si>
  <si>
    <t>149.00100149.17.С.9460.19</t>
  </si>
  <si>
    <t>Создание</t>
  </si>
  <si>
    <t>КСОИБ ИКИ Минтруда России</t>
  </si>
  <si>
    <t>149.00100149.17.Э.10234.19</t>
  </si>
  <si>
    <t>Рабочие станции общего назначения</t>
  </si>
  <si>
    <t>149.00100149.17.Э.10235.19</t>
  </si>
  <si>
    <t>149.001А7417.18.Э.10550.19</t>
  </si>
  <si>
    <t>149.001А7470.18.Э.10553.19</t>
  </si>
  <si>
    <t>Программно-аппаратные комплексы информационной безопасности ФКУ «ГБ МСЭ по Псковской области» Минтруда России</t>
  </si>
  <si>
    <t>149.001А7471.18.Э.10565.19</t>
  </si>
  <si>
    <t>149.001А7552.18.Э.10579.19</t>
  </si>
  <si>
    <t>149.001А7434.18.Э.10581.19</t>
  </si>
  <si>
    <t>149.001А7391.18.Э.10633.19</t>
  </si>
  <si>
    <t>Телекоммуникационная инфраструктура ФКУ «ГБ МСЭ по Вологодской области» Минтруда России</t>
  </si>
  <si>
    <t>149.001А7391.18.Э.10634.19</t>
  </si>
  <si>
    <t>Программно-аппаратные комплексы информационной безопасности ФКУ «ГБ МСЭ по Вологодской области» Минтруда России</t>
  </si>
  <si>
    <t>149.001А7541.18.Э.10663.19</t>
  </si>
  <si>
    <t>149.001А7544.18.Э.10711.19</t>
  </si>
  <si>
    <t>Программно-аппаратные комплексы информационной безопасности ФКУ «ГБ МСЭ по Республике Бурятия» Минтруда России</t>
  </si>
  <si>
    <t>149.001А7544.18.Э.10712.19</t>
  </si>
  <si>
    <t>Локальные вычислительные сети и иные технические и программные средства обеспечивающие передачу данных в помещениях ФКУ «ГБ МСЭ по Республике Бурятия» Минтруда России</t>
  </si>
  <si>
    <t>149.001А7423.18.Э.10725.19</t>
  </si>
  <si>
    <t>149.001А7426.18.Э.10747.19</t>
  </si>
  <si>
    <t>149.001А7426.18.Э.10754.19</t>
  </si>
  <si>
    <t>149.001А7471.18.Э.10766.19</t>
  </si>
  <si>
    <t>149.001А7393.18.Э.10775.19</t>
  </si>
  <si>
    <t>149.001А7393.18.Э.10777.19</t>
  </si>
  <si>
    <t>Копировально-множительная техника ФКУ «ГБ МСЭ по Курганской области» Минтруда России</t>
  </si>
  <si>
    <t>149.001А7468.18.Э.10779.19</t>
  </si>
  <si>
    <t>149.001А7468.18.Э.10780.19</t>
  </si>
  <si>
    <t>149.001А7422.18.Э.10782.19</t>
  </si>
  <si>
    <t>149.001А7466.18.Э.10786.19</t>
  </si>
  <si>
    <t>Программно-аппаратные комплексы информационной безопасности ФКУ «ГБ МСЭ по Оренбургской области» Минтруда России</t>
  </si>
  <si>
    <t>149.001А7436.18.Э.10798.19</t>
  </si>
  <si>
    <t>Телекоммуникационная инфраструктура ФКУ «ГБ МСЭ по Республике Адыгея (Адыгея)» Минтруда России.</t>
  </si>
  <si>
    <t>149.001А7386.18.Э.10804.19</t>
  </si>
  <si>
    <t>Телекоммуникационная инфраструктура федеральных государственных учреждений Минтруда России ФКУ «ГБ МСЭ по Камчатскому краю» Минтруда России</t>
  </si>
  <si>
    <t>149.001А7394.18.Э.10817.19</t>
  </si>
  <si>
    <t>149.001А7394.18.Э.10821.19</t>
  </si>
  <si>
    <t>149.001А7414.18.Э.10828.19</t>
  </si>
  <si>
    <t>149.001А7464.18.Э.10834.19</t>
  </si>
  <si>
    <t>149.001А7534.18.Э.10835.19</t>
  </si>
  <si>
    <t>149.001А7468.18.Э.10854.19</t>
  </si>
  <si>
    <t>149.001А7551.18.Э.10861.19</t>
  </si>
  <si>
    <t>149.001А7551.18.Э.10863.19</t>
  </si>
  <si>
    <t>149.001А7551.18.Э.10865.19</t>
  </si>
  <si>
    <t>149.001А7542.18.Э.10870.19</t>
  </si>
  <si>
    <t>149.001А7431.18.Э.10873.19</t>
  </si>
  <si>
    <t>149.001А7464.18.Э.10878.19</t>
  </si>
  <si>
    <t>149.001А7434.18.Э.10879.19</t>
  </si>
  <si>
    <t>149.001А7544.18.Э.10883.19</t>
  </si>
  <si>
    <t>Копировально-множительная техника ФКУ «ГБ МСЭ по Республике Бурятия» Минтруда России</t>
  </si>
  <si>
    <t>149.001А7418.18.Э.10895.19</t>
  </si>
  <si>
    <t>149.001А7418.18.Э.10896.19</t>
  </si>
  <si>
    <t>149.001А7414.18.Э.10897.19</t>
  </si>
  <si>
    <t>149.001А7391.18.Э.10900.19</t>
  </si>
  <si>
    <t>Копировально-множительная техника ФКУ «ГБ МСЭ по Вологодской области» Минтруда России</t>
  </si>
  <si>
    <t>149.001А7548.18.Э.10933.19</t>
  </si>
  <si>
    <t>149.001А7410.18.Э.11007.19</t>
  </si>
  <si>
    <t>Копировально-множительная техника ФКУ «ГБ МСЭ по Удмуртской Республике» Минтруда России</t>
  </si>
  <si>
    <t>149.001А7410.18.Э.11009.19</t>
  </si>
  <si>
    <t>149.001А7408.18.Э.11144.19</t>
  </si>
  <si>
    <t>149.001А7534.18.Э.11182.19</t>
  </si>
  <si>
    <t>149.001А7429.18.Э.11193.19</t>
  </si>
  <si>
    <t>149.001А7426.18.Э.11195.19</t>
  </si>
  <si>
    <t>149.001А7434.18.Э.11200.19</t>
  </si>
  <si>
    <t>149.001А7473.18.Э.11206.19</t>
  </si>
  <si>
    <t>149.001А7404.18.Э.11222.19</t>
  </si>
  <si>
    <t>149.001А7386.18.Э.11223.19</t>
  </si>
  <si>
    <t>Объект учета Копировально-множительная техника Федеральное казенное учреждение «Главное бюро медико-социальной экспертизы по Камчатскому краю» Министерства труда и социальной защиты Российской Федерации</t>
  </si>
  <si>
    <t>149.001А7404.18.Э.11226.19</t>
  </si>
  <si>
    <t>149.001А7601.18.Э.11233.19</t>
  </si>
  <si>
    <t>149.001А7412.18.Э.11237.19</t>
  </si>
  <si>
    <t>Программно-аппаратные комплексы информационной безопасности ФКУ «ГБ МСЭ по Архангельской области и НАО»</t>
  </si>
  <si>
    <t>149.001А7601.18.Э.11239.19</t>
  </si>
  <si>
    <t>149.001А7414.18.Э.11282.19</t>
  </si>
  <si>
    <t>149.001А7411.18.Э.11324.19</t>
  </si>
  <si>
    <t>149.001А7411.18.Э.11325.19</t>
  </si>
  <si>
    <t>149.001А7414.18.Э.11330.19</t>
  </si>
  <si>
    <t>149.001А7410.18.Э.11339.19</t>
  </si>
  <si>
    <t>Серверное оборудование ФКУ «ГБ МСЭ по Удмуртской Республике» Минтруда России</t>
  </si>
  <si>
    <t>149.001А7394.18.Э.11341.19</t>
  </si>
  <si>
    <t>149.001А7553.18.Э.11344.19</t>
  </si>
  <si>
    <t>149.001А7420.18.Э.11361.19</t>
  </si>
  <si>
    <t>149.001А7534.18.Э.11362.19</t>
  </si>
  <si>
    <t>149.001А7420.18.Э.11364.19</t>
  </si>
  <si>
    <t>149.001А7429.18.Э.11366.19</t>
  </si>
  <si>
    <t>149.001А7391.18.Э.11369.19</t>
  </si>
  <si>
    <t>Серверное оборудование ФКУ «ГБ МСЭ по Вологодской области» Минтруда России</t>
  </si>
  <si>
    <t>149.001А7553.18.Э.11404.19</t>
  </si>
  <si>
    <t>149.001А7546.18.Э.11405.19</t>
  </si>
  <si>
    <t>Телекоммуникационная инфраструктура ФКУ «ГБ МСЭ по Республике Саха (Якутия)» Минтруда России</t>
  </si>
  <si>
    <t>149.001А7472.18.Э.11417.19</t>
  </si>
  <si>
    <t>149.001А7539.18.Э.11427.19</t>
  </si>
  <si>
    <t>149.001А7539.18.Э.11428.19</t>
  </si>
  <si>
    <t>149.001А7553.18.Э.11438.19</t>
  </si>
  <si>
    <t>Рабочие станции Федерального казенного учреждения «Главное бюро медико-социальной экспертизы по Томской области» Министерства труда и социальной защиты Российской Федерации</t>
  </si>
  <si>
    <t>149.001А7429.18.Э.11468.19</t>
  </si>
  <si>
    <t>149.001А7414.18.Э.11485.19</t>
  </si>
  <si>
    <t>149.001А7538.18.Э.11505.19</t>
  </si>
  <si>
    <t>Копировально-множительная техника ФКУ «ГБ МСЭ по Самарской области» Минтруда России</t>
  </si>
  <si>
    <t>149.001А7542.18.Э.11506.19</t>
  </si>
  <si>
    <t>149.001А7541.18.Э.11518.19</t>
  </si>
  <si>
    <t>149.001А7393.18.Э.11526.19</t>
  </si>
  <si>
    <t>149.001А7405.18.Э.11532.19</t>
  </si>
  <si>
    <t>149.001А7547.18.Э.11543.19</t>
  </si>
  <si>
    <t>149.001А7471.18.Э.11544.19</t>
  </si>
  <si>
    <t>149.001А7547.18.Э.11547.19</t>
  </si>
  <si>
    <t>149.001А7431.18.Э.11552.19</t>
  </si>
  <si>
    <t>149.001А7402.18.Э.11570.19</t>
  </si>
  <si>
    <t>149.001А7644.18.Э.11588.19</t>
  </si>
  <si>
    <t>149.001А7433.18.Э.11596.19</t>
  </si>
  <si>
    <t>149.001А7408.18.Э.11618.19</t>
  </si>
  <si>
    <t>149.001А7433.18.Э.11620.19</t>
  </si>
  <si>
    <t>149.001А7638.18.Э.11673.19</t>
  </si>
  <si>
    <t>149.001А7543.18.Э.11735.19</t>
  </si>
  <si>
    <t>149.001А7467.18.Э.11761.19</t>
  </si>
  <si>
    <t>149.001А7461.18.Э.11786.19</t>
  </si>
  <si>
    <t>Рабочие станции федеральных государственных учреждений ФКУ ГБ МСЭ по Республике Татарстан Минтруда России</t>
  </si>
  <si>
    <t>149.001А7550.18.Э.11842.19</t>
  </si>
  <si>
    <t>149.001А7430.18.Э.11884.19</t>
  </si>
  <si>
    <t>149.001А7390.18.Э.11966.19</t>
  </si>
  <si>
    <t>149.001А7544.18.Э.12007.19</t>
  </si>
  <si>
    <t>Рабочие станции ФКУ ГБ МСЭ по Республике Бурятия Минтруда России</t>
  </si>
  <si>
    <t>149.001А7601.18.Э.12009.19</t>
  </si>
  <si>
    <t>149.001А7420.18.Э.16372.19</t>
  </si>
  <si>
    <t>149.001А7409.18.Э.16376.19</t>
  </si>
  <si>
    <t>149.001А7424.18.Э.16463.19</t>
  </si>
  <si>
    <t>Программно-аппаратные комплексы информационной безопасности ФКУ «ГБ МСЭ по Пензенской области» Минтруда России</t>
  </si>
  <si>
    <t>149.001А7602.18.Э.16475.19</t>
  </si>
  <si>
    <t>149.001А7642.18.Э.16497.19</t>
  </si>
  <si>
    <t>149.001А7409.18.Э.16511.19</t>
  </si>
  <si>
    <t>149.001А7407.18.Э.16539.19</t>
  </si>
  <si>
    <t>Копировально-множительная техника ФКУ “ГБ МСЭ по Еврейской автономной области” Минтруда России</t>
  </si>
  <si>
    <t>149.001А7407.18.Э.16541.19</t>
  </si>
  <si>
    <t>Рабочие станции ФКУ “ГБ МСЭ по Еврейской автономной области” Минтруда России</t>
  </si>
  <si>
    <t>149.001А7551.18.Э.16581.19</t>
  </si>
  <si>
    <t>149.001А7396.18.Э.17115.19</t>
  </si>
  <si>
    <t>149.001А7603.18.Э.11961.19</t>
  </si>
  <si>
    <t>149.001А7429.18.Э.17279.19</t>
  </si>
  <si>
    <t>149.001А7462.18.Э.17307.19</t>
  </si>
  <si>
    <t>149.001А7422.18.Э.17328.19</t>
  </si>
  <si>
    <t>149.001А7398.18.Э.17387.19</t>
  </si>
  <si>
    <t>149.001А7642.18.Э.17398.19</t>
  </si>
  <si>
    <t>Рабочие станции ФКУ «ГБ МСЭ по Ханты-Мансийскому автономному округу – Югре» Минтруда России</t>
  </si>
  <si>
    <t>149.001А7462.18.Э.17470.19</t>
  </si>
  <si>
    <t>149.001А7405.18.Э.17734.19</t>
  </si>
  <si>
    <t>149.001А7407.18.Э.17822.19</t>
  </si>
  <si>
    <t>149.001А7540.18.Э.18074.19</t>
  </si>
  <si>
    <t>149.001А7466.18.Э.18327.19</t>
  </si>
  <si>
    <t>Локальные вычислительные сети и иные технические и программные средства обеспечивающие передачу данных в помещениях Учреждений Минтруда России ФКУ «ГБ МСЭ по Оренбургской области» Минтруда России</t>
  </si>
  <si>
    <t>149.001А7466.18.Э.18351.19</t>
  </si>
  <si>
    <t>Рабочие станции федеральных государственных учреждений Минтруда России ФКУ «ГБ МСЭ по Оренбургской области» Минтруда России</t>
  </si>
  <si>
    <t>149.001А7410.18.Р.18468.01</t>
  </si>
  <si>
    <t>149.001А7471.18.Р.19259.01</t>
  </si>
  <si>
    <t>149.001А7409.18.Э.19265.01</t>
  </si>
  <si>
    <t>Объект учета Программно-аппаратные комплексы информационной безопасности ФКУ «ГБ МСЭ по Республике Калмыкия» Минтруда России</t>
  </si>
  <si>
    <t>149.001А7534.18.Э.19325.01</t>
  </si>
  <si>
    <t>149.001А7410.18.Э.19388.01</t>
  </si>
  <si>
    <t>Рабочие станции ФКУ «ГБ МСЭ по Удмуртской Республике» Минтруда России</t>
  </si>
  <si>
    <t>149.001А7461.18.Э.19461.01</t>
  </si>
  <si>
    <t>149.001А7402.18.Э.19948.01</t>
  </si>
  <si>
    <t>Основания реализации мероприятия по информатизации (наименование, дата, номер, пункты, статьи)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</si>
  <si>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</t>
  </si>
  <si>
    <t>1-й год планового периода</t>
  </si>
  <si>
    <t>2-й год планового периода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</si>
  <si>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Федеральный закон от 21 января 2009 г. № 8-ФЗ «Об обеспечении доступа к информации о деятельности государственных органов и органов местного самоуправления»; приказ Минтруда России от 15 февраля 2016 г. № 68 «О внедрении принципов и механизмов открытого правительства в деятельность Министерства труда и социальной защиты Российской Федерации»; Акт от 20 июля 2013 г. б/н «Акт о вводе в эксплуатацию»</t>
  </si>
  <si>
    <t>Приказ Минтруда России от 15 февраля 2016 г. № 68 «О внедрении принципов и механизмов открытого правительства в деятельность Министерства труда и социальной защиты Российской Федерации»; приказ Минтруда России от 15 апреля 2015 г. № 232 «О комиссии по информатизации Министерства труда и социальной защиты Российской Федерации»; протокол заседания комиссии по информатизации от 24 июля 2018 г. № 19-1.</t>
  </si>
  <si>
    <t>Приказ Минтруда России от 11 марта 2016 г. № 97 «О вводе в эксплуатацию Автоматизированной информационной системы предоставления и обобщения отчетных и прогнозных сведений, по обеспечению инвалидов техническими средствами реабилитации и отдельных категорий граждан из числа ветеранов протезами и протезно-ортопедическими изделиями»; 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Приказ Минтруда России от 15 февраля 2016 г. № 68 «О внедрении принципов и механизмов открытого правительства в деятельность Министерства труда и социальной защиты Российской Федерации».</t>
  </si>
  <si>
    <t>Приказ Минтруда России от 15 февраля 2016 г. № 68 «О внедрении принципов и механизмов открытого правительства в деятельность Министерства труда и социальной защиты Российской Федерации»; акт ввода в промышленную эксплуатацию сайта ФКУ«ГБ МСЭ по Ярославской области» Минтруда России» от 31 января 2012 г.</t>
  </si>
  <si>
    <t>Приказ Минтруда России  от 3 августа 2014 г. № 512 «О вводе в эксплуатацию Системы электронного документооборота для нужд Министерства труда и социальной защиты Российской Федерации»; 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Приказ Минтруда России от 15 февраля 2016 г. № 68 «О внедрении принципов и механизмов открытого правительства в деятельность Министерства труда и социальной защиты Российской Федерации».</t>
  </si>
  <si>
    <t>Приказ Минтруда России от 19 августа 2012 г. № 60 «Положение о Департаменте комплексного анализа и прогнозирования Министерства труда и социальной защиты Российской Федерации»;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Федерации».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</si>
  <si>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Федерации».</t>
  </si>
  <si>
    <t>Приказ Минтруда России от 12 декабря 2014 г. № 1030 «О вводе в эксплуатацию автоматизированной системы по управлению информационно-технической инфраструктурой и обслуживанию пользователей в Министерстве труда и социальной защиты Российской Федерации»; 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Федерации».</t>
  </si>
  <si>
    <t>Приказ Минтруда России от 12 декабря 2014 г. № 1030 «О вводе в эксплуатацию автоматизированной системы по управлению информационно-технической инфраструктурой и обслуживанию пользователей в Министерстве труда и социальной защиты Российской Федерации»;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Федерации».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</si>
  <si>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 Федеральный закон от 27 июля 2006 г. № 152-ФЗ «О персональных данных»; Федеральный закон от 27 июля 2006 г. № 149-ФЗ «Об информации, информационных технологиях и о защите информации».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</si>
  <si>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приказ Минтруда России от 29 января 2014 г. № 59н «Об утверждении Административного регламента по предоставлению государственной услуги по проведению медико-социальной экспертизы».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</si>
  <si>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 приказ Минтруда России от 29 января 2014 г. № 59н «Об утверждении Административного регламента по предоставлению государственной услуги по проведению медико-социальной экспертизы».</t>
  </si>
  <si>
    <t>Приказ Минтруда России от 29 января 2014 г. № 59н «Об утверждении Административного регламента по предоставлению государственной услуги по проведению медико-социальной экспертизы».</t>
  </si>
  <si>
    <t>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 приказ Министерства труда и социальной защиты РФ от 31 марта 2015 г. № 201 «Об утверждении Правил определения нормативных затрат на обеспечение функций федеральных казенных учреждений медико-социальной экспертизы и федеральных казенных профессиональных образовательных учреждений, находящихся в ведении Министерства труда и социальной защиты Российской Федерации».</t>
  </si>
  <si>
    <t>АИС «Учет ТСР и ПОИ"</t>
  </si>
  <si>
    <t>Системы информационного обеспечения деятельности ФКУ «ГБ МСЭ по Мурманской области"</t>
  </si>
  <si>
    <t>Сайт ФКУ «ГБ МСЭ по Ярославской области» Минтруда России</t>
  </si>
  <si>
    <t>Официальный сайт Федерального казенного учреждения «Главное бюро медико-социальной экспертизы по Республике Карелия» Министерства труда и социальной защиты Российской Федерации</t>
  </si>
  <si>
    <t>Сайт ФКУ «ГБ МСЭ по Псковской области» Минтруда России</t>
  </si>
  <si>
    <t>Системы информационного обеспечения деятельности ФКУ «ГБ МСЭ по Костромской области» Минтруда России</t>
  </si>
  <si>
    <t>Системы информационного обеспечения деятельности ФКУ «ГБ МСЭ по Пермскому краю» Минтруда России</t>
  </si>
  <si>
    <t>Системы информационного обеспечения деятельности ФКУ «ГБ МСЭ по Рязанской области» Минтруда России</t>
  </si>
  <si>
    <t>Системы информационного обеспечения деятельности ФКУ «ГБ МСЭ по Свердловской области» Минтруда России</t>
  </si>
  <si>
    <t>Системы информационного обеспечения деятельности ФКУ «Гб МСЭ по Тюменской области» Минтруда России</t>
  </si>
  <si>
    <t>Системы информационного обеспечения деятельности ФКУ «ГБ МСЭ по г. Москве» Минтруда России</t>
  </si>
  <si>
    <t>Система информационного обеспечения федерального казенного учреждения «Медико-социальной экспертизы по Липецкой области» Министерства труда и социальной защиты Российской Федерации</t>
  </si>
  <si>
    <t>Системы информационного обеспечения деятельности ФКУ «ГБ МСЭ по Курганской области» Минтруда России</t>
  </si>
  <si>
    <t>Системы информационного обеспечения деятельности ФКУ «ГБ МСЭ по Кировской области» Минтруда России</t>
  </si>
  <si>
    <t>Системы информационного обеспечения деятельности ФКУ «ГБ МСЭ по Смоленской области» Минтруда России</t>
  </si>
  <si>
    <t>Системы информационного обеспечения деятельности ФКУ «ГБ МСЭ по Архангельской области и НАО» Минтруда России</t>
  </si>
  <si>
    <t>Системы информационного обеспечения деятельности ФКУ «ГБ МСЭ по Орловской области» Минтруда России</t>
  </si>
  <si>
    <t>Системы управления финансами ФКУ «ГБ МСЭ по Вологодской области» Минтруда России</t>
  </si>
  <si>
    <t>Системы информационного обеспечения деятельности ФКУ «ГБ МСЭ по Тульской области» Минтруда России</t>
  </si>
  <si>
    <t>Системы информационного обеспечения деятельности ФКУ «ГБ МСЭ по Владимирской области» Минтруда России</t>
  </si>
  <si>
    <t>Системы информационного обеспечения деятельности ФКУ «ГБ МСЭ по Красноярскому краю» Минтруда России</t>
  </si>
  <si>
    <t>Системы информационного обеспечения деятельности ФКУ «ГБ МСЭ по Омской области» Минтруда России</t>
  </si>
  <si>
    <t>Системы информационного обеспечения деятельности ФКУ « ГБ МСЭ по Чукотскому автономному округу» Минтруда России</t>
  </si>
  <si>
    <t>Объект учета Системы информационного обеспечения деятельности ФКУ «ГБМСЭ по Нижегородской области» Минтруда России</t>
  </si>
  <si>
    <t>Система информационного обеспечения деятельности ФКУ «ГБ МСЭ по Магаданской области» Минтруда России</t>
  </si>
  <si>
    <t>Системы информационного обеспечения деятельности ФКУ «ГБ МСЭ по Курской области» Минтруда России</t>
  </si>
  <si>
    <t>Системы информационного обеспечения деятельности ФКУ «ГБ МСЭ по Томской области» Минтруда России</t>
  </si>
  <si>
    <t>Системы информационного обеспечения деятельности ФКУ «ГБ МСЭ по Ленинградской области» Минтруда России</t>
  </si>
  <si>
    <t>Системы информационного обеспечения деятельности ФКУ « ГБ МСЭ по Приморскому краю» Минтруда России</t>
  </si>
  <si>
    <t>Системы информационного обеспечения деятельности ФКУ «ГБ МСЭ по Республике Мордовия» Минтруда России</t>
  </si>
  <si>
    <t>Системы информационного обеспечения деятельности ФКУ «ГБ МСЭ по Алтайскому краю» Минтруда России</t>
  </si>
  <si>
    <t>Системы управления материальными и нематериальными активами ФКУ «ГБ МСЭ по Тамбовской области» Минтруда России</t>
  </si>
  <si>
    <t>Система управления персоналом ФКУ «ГБ МСЭ по Республике Коми» Минтруда России</t>
  </si>
  <si>
    <t>Управление финансами ФКУ «ГБ МСЭ по Республике Калмыкия» Минтруда России</t>
  </si>
  <si>
    <t>Система электронного документооборота ФКУ «ГБ МСЭ по Республике Коми» Минтруда России</t>
  </si>
  <si>
    <t>Системы информационного обеспечения деятельности ФКУ «ГБ МСЭ по Брянской области» Минтруда России</t>
  </si>
  <si>
    <t>Системы информационного обеспечения деятельности ФКУ «ГБ МСЭ по Республике Ингушетия» Минтруда России</t>
  </si>
  <si>
    <t>Системы информационного взаимодействия ФКУ «ГБ МСЭ по Вологодской области» Минтруда России</t>
  </si>
  <si>
    <t>Системы организации информационного взаимодействия ФКУ «ГБ МСЭ по Кировской области» Минтруда России</t>
  </si>
  <si>
    <t>Телекоммуникационная инфраструктура ФКУ «ГБ МСЭ по Рязанской области» Минтруда России</t>
  </si>
  <si>
    <t>Программно-аппаратные комплексы информационной безопасности ФКУ «ГБ МСЭ по Челябинской области» Минтруда России</t>
  </si>
  <si>
    <t>Программно-аппаратные комплексы информационной безопасности ФКУ «ГБ МСЭ по Пермскому краю» Минтруда России</t>
  </si>
  <si>
    <t>Программно-аппаратные комплексы информационной безопасности ФКУ «ГБ МСЭ по Свердловской области» Минтруда России</t>
  </si>
  <si>
    <t>Программно-аппаратные комплексы информационной безопасности ФКУ «ГБ МСЭ по Костромской области» Минтруда России</t>
  </si>
  <si>
    <t>Телекоммуникационная инфраструктура ФКУ «ГБ МСЭ по Саратовской области» Минтруда России</t>
  </si>
  <si>
    <t>Копировально-множительная техника ФКУ «ГБ МСЭ по Саратовской области» Минтруда России</t>
  </si>
  <si>
    <t>Телекоммуникационная инфраструктура ФКУ «ГБ МСЭ по Челябинской области» Минтруда России</t>
  </si>
  <si>
    <t>Телекоммуникационная структура ФКУ «ГБ МСЭ по Курганской области» Минтруда России</t>
  </si>
  <si>
    <t>Телекоммуникационная инфраструктура федеральных государственных учреждений ФКУ «ГБ МСЭ по Липецкой области» Минтруда России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</si>
  <si>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 ФКУ «ГБ МСЭ по Липецкой области» Минтруда России</t>
  </si>
  <si>
    <t>Средства печати ФКУ «ГБ МСЭ по Кировской области» Минтруда России</t>
  </si>
  <si>
    <t>Программно-аппаратные комплексы информационной безопасности ФКУ «ГБ МСЭ по Курской области» Минтруда России</t>
  </si>
  <si>
    <t>Телекоммуникационная инфраструктура ФКУ «ГБ МСЭ по Курской области» Минтруда России</t>
  </si>
  <si>
    <t>Копировально-множительная техника ФКУ «ГБ МСЭ по Ивановской области» Минтруда России</t>
  </si>
  <si>
    <t>Телекоммуникационная инфраструктура ФКУ «ГБ МСЭ по Орловской области» Минтруда России</t>
  </si>
  <si>
    <t>Копировально - множительная техника ФКУ «ГБ МСЭ по Чувашской Республике - Чувашии» Минтруда России</t>
  </si>
  <si>
    <t>Копировально-множительная техника ФКУ «ГБ МСЭ по Липецкой области» Минтруда России</t>
  </si>
  <si>
    <t>Телекоммуникационная инфраструктура ФКУ «ГБ МСЭ по Новгородской области» Минтруда России</t>
  </si>
  <si>
    <t>Копировально - множительная техника ФКУ «ГБ МСЭ по Новгородской области» Минтруда России</t>
  </si>
  <si>
    <t>Программно-аппаратные комплексы информационной безопасности ФКУ «ГБ МСЭ по Новгородской области» Минтруда России</t>
  </si>
  <si>
    <t>Программно-аппаратные комплексы информационной безопасности ФКУ «ГБ МСЭ по Смоленской области» Минтруда России</t>
  </si>
  <si>
    <t>Программно-аппаратные комплексы информационной безопасности ФКУ «ГБ МСЭ по Белгородской области.» Минтруда России</t>
  </si>
  <si>
    <t>Копировально-множительная техника федеральных государственных учреждений Минтруда России ФКУ «ГБ МСЭ по Орловской области» Минтруда России</t>
  </si>
  <si>
    <t>Копировально-множительная техника ФКУ «ГБ МСЭ по Пермскому краю» Минтруда России</t>
  </si>
  <si>
    <t>Копировально-множительная техника ФКУ «ГБ МСЭ по Тульской области» Минтруда России</t>
  </si>
  <si>
    <t>Программно-аппаратные комплексы информационной безопасности ФКУ «ГБ МСЭ по Тульской области» Минтруда России</t>
  </si>
  <si>
    <t>Телекоммуникационная инфраструктура, обеспечивающая внешнюю связь ФКУ «ГБ МСЭ по Ивановской области» Минтруда России</t>
  </si>
  <si>
    <t>Копировально-множительная техника ФКУ «ГБ МСЭ по Владимирской области» Минтруда России</t>
  </si>
  <si>
    <t>Телекоммуникационная инфраструктура ФКУ «ГБ МСЭ по Удмуртской Республике» Минтруда России</t>
  </si>
  <si>
    <t>Программно-аппаратные комплексы информационной безопасности ФКУ «ГБ МСЭ по Карачаево-Черкесской Республике» Минтруда России</t>
  </si>
  <si>
    <t>Рабочие станции ФКУ «ГБ МСЭ по Чувашской Республике - Чувашии» Минтруда России</t>
  </si>
  <si>
    <t>Телекоммуникационная инфраструктура ФКУ «ГБ МСЭ по Республике Мордовия» Минтруда России</t>
  </si>
  <si>
    <t>Рабочие станции общего назначения ФКУ «ГБ МСЭ по Саратовской области» Минтруда России</t>
  </si>
  <si>
    <t>Телекоммуникационная инфраструктура ФКУ «ГБ МСЭ по Пермскому краю» Минтруда России</t>
  </si>
  <si>
    <t>Программно-аппаратные комплексы информационной безопасности ФКУ «ГБ МСЭ по Ямало-Ненецкому автономному округу» Минтруда России</t>
  </si>
  <si>
    <t>Телекоммуникационная инфраструктура федеральных государственных учреждений Минтруда России ФКУ «ГБ МСЭ по Магаданской области» Минтруда России</t>
  </si>
  <si>
    <t>Программно-аппаратные комплексы ФКУ «ГБ МСЭ по Магаданской области» Минтруда России</t>
  </si>
  <si>
    <t>Копировально - множительная техника ФКУ «Главное бюро медико-социальной экспертизы по РСО-Алания» Министерства труда и социальной защиты Российской Федерации</t>
  </si>
  <si>
    <t>Телекоммуникационная инфраструктура ФКУ «ГБ МСЭ по РСО-Алания» Минтруда России</t>
  </si>
  <si>
    <t>Программно-аппаратные комплексы информационной безопасности ФКУ «ГБ МСЭ по Ивановской области» Минтруда России</t>
  </si>
  <si>
    <t>Копировально-множительная техника ФКУ «ГБ МСЭ по Приморскому краю» Минтруда России</t>
  </si>
  <si>
    <t>Телекоммуникационная инфраструктура ФКУ «ГБ МСЭ по Приморскому краю» Минтруда России</t>
  </si>
  <si>
    <t>Рабочие станции ФКУ «ГБ МСЭ по Ивановской области» Минтруда России</t>
  </si>
  <si>
    <t>Копировально-множительная техника ФКУ «ГБ МСЭ по Курской области» Минтруда России</t>
  </si>
  <si>
    <t>Копировально - множительная техника ФКУ «ГБ МСЭ по Томской области» Минтруда России</t>
  </si>
  <si>
    <t>Телекоммуникационная инфраструктура федеральных государственных учреждений Минтруда России (ФКУ «ГБ МСЭ по Воронежской области» Минтруда России)</t>
  </si>
  <si>
    <t>Телекоммуникационная инфраструктура ФКУ «ГБ МСЭ по Чувашской Республике - Чувашии» Минтруда России</t>
  </si>
  <si>
    <t>Программно-аппаратные комплексы информационной безопасности (ФКУ «ГБ МСЭ по Воронежской области» Минтруда России)</t>
  </si>
  <si>
    <t>Средства печати и копирования данных ФКУ «ГБ МСЭ по Республике Мордовия» Минтруда России</t>
  </si>
  <si>
    <t>Программно-аппаратные комплексы информационной безопасности ФКУ «ГБ МСЭ по Томской области» Минтруда России</t>
  </si>
  <si>
    <t>Копировально-множительная техника ФКУ «Главное бюро МСЭ по Забайкальскому краю» Минтруда России</t>
  </si>
  <si>
    <t>Телекоммуникационная инфраструктура Федеральное казенное учреждение «Главное бюро медико-социальной экспертизы по Ленинградской области» Министерства труда и социальной защиты Российской Федерации</t>
  </si>
  <si>
    <t>Программно-аппаратные комплексы информационной безопасности ФКУ «ГБ МСЭ по Ленинградской области» Минтруда России</t>
  </si>
  <si>
    <t>Программно-аппаратные комплексы информационной безопасности ФКУ «ГБ МСЭ по Республике Мордовия» Минтруда России</t>
  </si>
  <si>
    <t>Серверное оборудование ФКУ «ГБ МСЭ по Ивановской области» Минтруда России</t>
  </si>
  <si>
    <t>Рабочие станции ФКУ «ГБ МСЭ по Смоленской области» Минтруда России</t>
  </si>
  <si>
    <t>Рабочие станции ФКУ «ГБ МСЭ по Свердловской области» Минтруда России</t>
  </si>
  <si>
    <t>Рабочие станции ФКУ «ГБ МСЭ по Курганской области» Минтруда России</t>
  </si>
  <si>
    <t>Телекоммуникационная инфраструктура ФКУ «ГБ МСЭ по Тамбовской области» Минтруда России</t>
  </si>
  <si>
    <t>Копировально-множительная техника ФКУ «ГБ МСЭ по Краснодарскому краю» Минтруда России</t>
  </si>
  <si>
    <t>Рабочие станции ФКУ «ГБ МСЭ по Челябинской области» Минтруда РФ.</t>
  </si>
  <si>
    <t>Телекоммуникационная инфраструктура ФКУ «ГБ МСЭ по Краснодарскому краю» Минтруда России</t>
  </si>
  <si>
    <t>Рабочие станции ФКУ «ГБ МСЭ по Белгородской области.» Минтруда России</t>
  </si>
  <si>
    <t>Копировально-множительная техника ФКУ «ГБ МСЭ по Калужской области» Минтруда России</t>
  </si>
  <si>
    <t>Телекоммуникационная инфраструктура ФКУ «ГБ МСЭ по Астраханской области» Минтруда России</t>
  </si>
  <si>
    <t>Рабочие станции федеральных государственных учреждений Минтруда России ФКУ «ГБ МСЭ по Калининградской области» Минтруда России</t>
  </si>
  <si>
    <t>Рабочие станции федерального казенного учреждения «Главное бюро медико-социальной экспертизы по Карачаево-Черкесской Республике» Минтруда России</t>
  </si>
  <si>
    <t>Программно-аппаратные комплексы информационной безопасности ФКУ «ГБ МСЭ по Калининградской области» Минтруда России</t>
  </si>
  <si>
    <t>Телекоммуникационная инфраструктура ФКУ «ГБ МСЭ по Республике Башкортостан» Минтруда России</t>
  </si>
  <si>
    <t>Рабочие станции федеральных государственных учреждений Минтруда России ФКУ «ГБ МСЭ по Ульяновской области» Минтруда России</t>
  </si>
  <si>
    <t>Рабочие станции федеральных государственных учреждений Минтруда России ФКУ «ГБ МСЭ по Красноярскому краю» Минтруда России</t>
  </si>
  <si>
    <t>Рабочие станции ФКУ «ГБ МСЭ по Иркутской области» Минтруда России.</t>
  </si>
  <si>
    <t>Программно-аппаратные комплексы информационной безопасности ФКУ «ГБ МСЭ по Хабаровскому краю» Минтруда России</t>
  </si>
  <si>
    <t>Рабочие станции ФКУ «ГБ МСЭ по Брянской области» Минтруда России</t>
  </si>
  <si>
    <t>Рабочие станции Федерального казенного учреждения «Главное бюро медико-социальной экспертизы по РСО-Алания» Минтруда России</t>
  </si>
  <si>
    <t>Копировально-множительная техника федеральных государственных учреждений Минтруда России (ФКУ «ГБ МСЭ по Воронежской области» Минтруда России)</t>
  </si>
  <si>
    <t>Средства печати и копирования данных, издательские системы ФКУ «ГБ МСЭ по Республике Калмыкия» Минтруда России</t>
  </si>
  <si>
    <t>Телекоммуникационная инфраструктура ФКУ «ГБ МСЭ по Республике Ингушетия» Минтруда России</t>
  </si>
  <si>
    <t>Средства защиты информации ФКУ «ГБ МСЭ по Ханты-Мансийскому автономному округу - Югре» Минтруда России</t>
  </si>
  <si>
    <t>Рабочие станции общего назначения ФКУ «ГБ МСЭ по Республике Калмыкия» Минтруда России</t>
  </si>
  <si>
    <t>Рабочие станции ФКУ «ГБ МСЭ по Новгородской области» Минтруда России</t>
  </si>
  <si>
    <t>Программно-аппаратные комплексы информационной безопасности ФКУ «ГБ МСЭ по Сахалинской области» Минтруда России</t>
  </si>
  <si>
    <t>Рабочие станции ФКУ «ГБ МСЭ по Тюменской области» Минтруда России</t>
  </si>
  <si>
    <t>Рабочие станции общего назначения ФКУ «ГБМ СЭ по Республике Мордовия» Минтруда России</t>
  </si>
  <si>
    <t>Серверное оборудование ФКУ «ГБ МСЭ по Алтайскому краю» Минтруда России</t>
  </si>
  <si>
    <t>Рабочие станции ФКУ «ГБ МСЭ по Чукотскому автономному округу» Минтруда России</t>
  </si>
  <si>
    <t>Рабочие станции ФКУ «ГБ МСЭ по Алтайскому краю» Минтруда России</t>
  </si>
  <si>
    <t>Рабочие станции ФКУ «ГБ МСЭ по Тамбовской области» Минтруда России</t>
  </si>
  <si>
    <t>Программно-аппаратные комплексы информационной безопасности Федерального казенного учреждения «Главное Бюро Медико-социальной экспертизы по Еврейской автономной области» Министерства Труда и социальной защиты Российской Федерации</t>
  </si>
  <si>
    <t>Копировально-множительная техника ФКУ «ГБ МСЭ по Мурманской области» Минтруда России</t>
  </si>
  <si>
    <t>Программно-аппаратные комплексы информационной безопасности ФКУ «ГБ МСЭ по Чувашской Республике - Чувашии» Минтруда России</t>
  </si>
  <si>
    <t>Серверное оборудование ФКУ «ГБ МСЭ по Республике Татарстан» Минтруда России</t>
  </si>
  <si>
    <t>Программно-аппаратные комплексы информационной безопасности ФКУ «ГБ МСЭ по Калужской области» Минтруда России</t>
  </si>
  <si>
    <t>Программно-аппаратные комплексы информационной безопасности ФКУ «МСЭ по НСО» Министерства труда и социальной защиты Российской Федерации</t>
  </si>
  <si>
    <t>итоговый</t>
  </si>
  <si>
    <t>к приказу Минтруда России</t>
  </si>
  <si>
    <t>Приложение</t>
  </si>
  <si>
    <t>ИТОГО по мероприятиям по информатизации, соответствующим приоритетным направлениям</t>
  </si>
  <si>
    <t>ВСЕГО</t>
  </si>
  <si>
    <t>ИТОГО по прочим мероприятиям по информатизации</t>
  </si>
  <si>
    <t>Серверное оборудование ФКУ «ГБ МСЭ по Кировской области» Министерства труда и социальной защиты Российской Федерации</t>
  </si>
  <si>
    <t>Системы информационного обеспечения деятельности ФКУ «ГБ МСЭ По Республике Северная Осетия-Алания» Минтруда России</t>
  </si>
  <si>
    <t>Приказ Минтруда России от 14 января 2014 г. № 1 «О вводе в эксплуатацию системы электронного архива»;   постановление Правительства Российской Федерации от 19 июня 2012 г. № 610 «Об утверждении Положения о Министерстве труда и социальной защиты Российской Федерации»;  приказ Минтруда России от 15 февраля 2016 г. № 68  «О внедрении принципов и механизмов открытого правительства в деятельность Министерства труда и социальной защиты Российской Федерации»;  протокол подведения итогов электронного аукциона от 22 октября 2018 г. № 2/0195100000318000117.</t>
  </si>
  <si>
    <t xml:space="preserve">от ____  _________ 2019 г. № ___              </t>
  </si>
  <si>
    <r>
      <t xml:space="preserve">Единица измерения: </t>
    </r>
    <r>
      <rPr>
        <b/>
        <sz val="14"/>
        <rFont val="Times New Roman"/>
        <family val="1"/>
        <charset val="204"/>
      </rPr>
      <t>тыс. рублей</t>
    </r>
  </si>
  <si>
    <t>ПЛАН ИНФОРМАТИЗАЦИИ МИНИСТЕРСТВА ТРУДА И СОЦИАЛЬНОЙ ЗАЩИТЫ</t>
  </si>
  <si>
    <t>РОССИЙСКОЙ ФЕДЕРАЦИИ НА 2019 ГОД И ПЛАНОВЫЙ ПЕРИОД 2020 И 2021 ГОДОВ</t>
  </si>
  <si>
    <t xml:space="preserve">Полное наименование государственного органа - </t>
  </si>
  <si>
    <t>очередной финансовый год</t>
  </si>
  <si>
    <t>наименование показателя</t>
  </si>
  <si>
    <t>единица измерения</t>
  </si>
  <si>
    <t>базовое (текущее) значение</t>
  </si>
  <si>
    <t>ожидаемые (плановые) значения</t>
  </si>
  <si>
    <t>29 марта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</si>
</sst>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0" xfId="0" applyFont="1" applyFill="1" applyBorder="1" applyAlignment="1"/>
    <xf numFmtId="164" fontId="3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6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15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1" xfId="0" applyFont="1" applyFill="1" applyBorder="1" applyAlignment="1"/>
    <xf numFmtId="0" fontId="9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0"/>
  <sheetViews>
    <sheetView tabSelected="1" topLeftCell="E1" zoomScale="145" zoomScaleNormal="145" workbookViewId="0">
      <selection activeCell="N9" sqref="N9"/>
    </sheetView>
  </sheetViews>
  <sheetFormatPr defaultRowHeight="12" x14ac:dyDescent="0.2"/>
  <cols>
    <col min="1" max="1" width="28.5703125" style="1" customWidth="1"/>
    <col min="2" max="2" width="15.140625" style="1" customWidth="1"/>
    <col min="3" max="3" width="34.42578125" style="2" customWidth="1"/>
    <col min="4" max="4" width="12" style="4" customWidth="1"/>
    <col min="5" max="5" width="12.42578125" style="1" customWidth="1"/>
    <col min="6" max="6" width="11.5703125" style="1" customWidth="1"/>
    <col min="7" max="7" width="11.85546875" style="1" customWidth="1"/>
    <col min="8" max="8" width="18.5703125" style="2" customWidth="1"/>
    <col min="9" max="9" width="9.7109375" style="1" customWidth="1"/>
    <col min="10" max="10" width="10" style="1" customWidth="1"/>
    <col min="11" max="11" width="11.140625" style="1" customWidth="1"/>
    <col min="12" max="12" width="9.85546875" style="1" customWidth="1"/>
    <col min="13" max="13" width="12.140625" style="1" customWidth="1"/>
    <col min="14" max="14" width="65.140625" style="2" customWidth="1"/>
    <col min="15" max="15" width="1" style="1" customWidth="1"/>
    <col min="16" max="16384" width="9.140625" style="1"/>
  </cols>
  <sheetData>
    <row r="1" spans="1:15" ht="26.25" customHeight="1" x14ac:dyDescent="0.2">
      <c r="N1" s="22" t="s">
        <v>416</v>
      </c>
      <c r="O1" s="16"/>
    </row>
    <row r="2" spans="1:15" ht="27.75" customHeight="1" x14ac:dyDescent="0.2">
      <c r="N2" s="22" t="s">
        <v>415</v>
      </c>
      <c r="O2" s="16"/>
    </row>
    <row r="3" spans="1:15" ht="36" customHeight="1" x14ac:dyDescent="0.2">
      <c r="N3" s="22" t="s">
        <v>423</v>
      </c>
      <c r="O3" s="16"/>
    </row>
    <row r="4" spans="1:15" ht="22.5" x14ac:dyDescent="0.3">
      <c r="A4" s="28" t="s">
        <v>425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5" ht="22.5" x14ac:dyDescent="0.3">
      <c r="A5" s="28" t="s">
        <v>426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7" spans="1:15" s="8" customFormat="1" ht="9.75" customHeight="1" x14ac:dyDescent="0.25">
      <c r="C7" s="11"/>
      <c r="D7" s="12"/>
      <c r="H7" s="11"/>
      <c r="N7" s="11"/>
    </row>
    <row r="8" spans="1:15" s="8" customFormat="1" ht="18.75" x14ac:dyDescent="0.3">
      <c r="C8" s="11"/>
      <c r="D8" s="12"/>
      <c r="H8" s="11"/>
      <c r="L8" s="30"/>
      <c r="M8" s="31"/>
      <c r="N8" s="18" t="s">
        <v>1</v>
      </c>
    </row>
    <row r="9" spans="1:15" s="8" customFormat="1" ht="18.75" x14ac:dyDescent="0.3">
      <c r="A9" s="17" t="s">
        <v>427</v>
      </c>
      <c r="B9" s="13"/>
      <c r="C9" s="14"/>
      <c r="D9" s="12"/>
      <c r="H9" s="11"/>
      <c r="L9" s="26" t="s">
        <v>2</v>
      </c>
      <c r="M9" s="27"/>
      <c r="N9" s="19" t="s">
        <v>433</v>
      </c>
    </row>
    <row r="10" spans="1:15" s="8" customFormat="1" ht="18.75" x14ac:dyDescent="0.3">
      <c r="A10" s="15" t="s">
        <v>0</v>
      </c>
      <c r="C10" s="11"/>
      <c r="D10" s="12"/>
      <c r="H10" s="11"/>
      <c r="L10" s="26" t="s">
        <v>3</v>
      </c>
      <c r="M10" s="27"/>
      <c r="N10" s="20">
        <v>149</v>
      </c>
    </row>
    <row r="11" spans="1:15" s="8" customFormat="1" ht="18.75" x14ac:dyDescent="0.3">
      <c r="A11" s="17" t="s">
        <v>424</v>
      </c>
      <c r="C11" s="11"/>
      <c r="D11" s="12"/>
      <c r="H11" s="11"/>
      <c r="L11" s="26" t="s">
        <v>4</v>
      </c>
      <c r="M11" s="27"/>
      <c r="N11" s="20">
        <v>384</v>
      </c>
    </row>
    <row r="12" spans="1:15" s="8" customFormat="1" ht="18.75" x14ac:dyDescent="0.3">
      <c r="A12" s="17"/>
      <c r="C12" s="11"/>
      <c r="D12" s="12"/>
      <c r="H12" s="11"/>
      <c r="L12" s="26" t="s">
        <v>5</v>
      </c>
      <c r="M12" s="27"/>
      <c r="N12" s="21" t="s">
        <v>414</v>
      </c>
    </row>
    <row r="13" spans="1:15" s="8" customFormat="1" ht="18.75" x14ac:dyDescent="0.25">
      <c r="C13" s="11"/>
      <c r="D13" s="12"/>
      <c r="H13" s="11"/>
      <c r="L13" s="26" t="s">
        <v>6</v>
      </c>
      <c r="M13" s="27"/>
      <c r="N13" s="21"/>
    </row>
    <row r="15" spans="1:15" x14ac:dyDescent="0.2">
      <c r="A15" s="25" t="s">
        <v>7</v>
      </c>
      <c r="B15" s="25" t="s">
        <v>8</v>
      </c>
      <c r="C15" s="25" t="s">
        <v>9</v>
      </c>
      <c r="D15" s="25" t="s">
        <v>10</v>
      </c>
      <c r="E15" s="25" t="s">
        <v>11</v>
      </c>
      <c r="F15" s="25"/>
      <c r="G15" s="25"/>
      <c r="H15" s="25" t="s">
        <v>12</v>
      </c>
      <c r="I15" s="25"/>
      <c r="J15" s="25"/>
      <c r="K15" s="25"/>
      <c r="L15" s="25"/>
      <c r="M15" s="25"/>
      <c r="N15" s="25" t="s">
        <v>262</v>
      </c>
    </row>
    <row r="16" spans="1:15" x14ac:dyDescent="0.2">
      <c r="A16" s="25"/>
      <c r="B16" s="25"/>
      <c r="C16" s="25"/>
      <c r="D16" s="25"/>
      <c r="E16" s="25"/>
      <c r="F16" s="25"/>
      <c r="G16" s="25"/>
      <c r="H16" s="25" t="s">
        <v>429</v>
      </c>
      <c r="I16" s="25" t="s">
        <v>430</v>
      </c>
      <c r="J16" s="25" t="s">
        <v>431</v>
      </c>
      <c r="K16" s="25" t="s">
        <v>432</v>
      </c>
      <c r="L16" s="25"/>
      <c r="M16" s="25"/>
      <c r="N16" s="25"/>
    </row>
    <row r="17" spans="1:14" ht="36" x14ac:dyDescent="0.2">
      <c r="A17" s="25"/>
      <c r="B17" s="25"/>
      <c r="C17" s="25"/>
      <c r="D17" s="25"/>
      <c r="E17" s="3" t="s">
        <v>428</v>
      </c>
      <c r="F17" s="3" t="s">
        <v>264</v>
      </c>
      <c r="G17" s="3" t="s">
        <v>265</v>
      </c>
      <c r="H17" s="25"/>
      <c r="I17" s="25"/>
      <c r="J17" s="25"/>
      <c r="K17" s="3" t="s">
        <v>428</v>
      </c>
      <c r="L17" s="3" t="s">
        <v>264</v>
      </c>
      <c r="M17" s="3" t="s">
        <v>265</v>
      </c>
      <c r="N17" s="25"/>
    </row>
    <row r="18" spans="1:14" x14ac:dyDescent="0.2">
      <c r="A18" s="10">
        <v>1</v>
      </c>
      <c r="B18" s="10">
        <v>2</v>
      </c>
      <c r="C18" s="10">
        <v>3</v>
      </c>
      <c r="D18" s="10">
        <v>4</v>
      </c>
      <c r="E18" s="10">
        <v>5</v>
      </c>
      <c r="F18" s="10">
        <v>6</v>
      </c>
      <c r="G18" s="10">
        <v>7</v>
      </c>
      <c r="H18" s="10">
        <v>8</v>
      </c>
      <c r="I18" s="10">
        <v>9</v>
      </c>
      <c r="J18" s="10">
        <v>10</v>
      </c>
      <c r="K18" s="10">
        <v>11</v>
      </c>
      <c r="L18" s="10">
        <v>12</v>
      </c>
      <c r="M18" s="10">
        <v>13</v>
      </c>
      <c r="N18" s="10">
        <v>14</v>
      </c>
    </row>
    <row r="19" spans="1:14" s="8" customFormat="1" ht="210" customHeight="1" x14ac:dyDescent="0.25">
      <c r="A19" s="5" t="s">
        <v>17</v>
      </c>
      <c r="B19" s="5" t="s">
        <v>18</v>
      </c>
      <c r="C19" s="6" t="s">
        <v>280</v>
      </c>
      <c r="D19" s="7">
        <v>4</v>
      </c>
      <c r="E19" s="9">
        <v>350</v>
      </c>
      <c r="F19" s="9">
        <v>350</v>
      </c>
      <c r="G19" s="9">
        <v>350</v>
      </c>
      <c r="H19" s="6" t="s">
        <v>14</v>
      </c>
      <c r="I19" s="7" t="s">
        <v>15</v>
      </c>
      <c r="J19" s="7" t="s">
        <v>16</v>
      </c>
      <c r="K19" s="7" t="s">
        <v>16</v>
      </c>
      <c r="L19" s="7" t="s">
        <v>16</v>
      </c>
      <c r="M19" s="7" t="s">
        <v>16</v>
      </c>
      <c r="N19" s="6" t="s">
        <v>268</v>
      </c>
    </row>
    <row r="20" spans="1:14" s="8" customFormat="1" ht="15.75" x14ac:dyDescent="0.25">
      <c r="A20" s="24" t="s">
        <v>417</v>
      </c>
      <c r="B20" s="24"/>
      <c r="C20" s="24"/>
      <c r="D20" s="24"/>
      <c r="E20" s="9">
        <f>SUM(E19:E19)</f>
        <v>350</v>
      </c>
      <c r="F20" s="9">
        <f>SUM(F19:F19)</f>
        <v>350</v>
      </c>
      <c r="G20" s="9">
        <f>SUM(G19:G19)</f>
        <v>350</v>
      </c>
      <c r="H20" s="6"/>
      <c r="I20" s="7"/>
      <c r="J20" s="7"/>
      <c r="K20" s="7"/>
      <c r="L20" s="7"/>
      <c r="M20" s="7"/>
      <c r="N20" s="6"/>
    </row>
    <row r="21" spans="1:14" s="8" customFormat="1" ht="63" x14ac:dyDescent="0.25">
      <c r="A21" s="5" t="s">
        <v>19</v>
      </c>
      <c r="B21" s="5" t="s">
        <v>18</v>
      </c>
      <c r="C21" s="6" t="s">
        <v>20</v>
      </c>
      <c r="D21" s="7"/>
      <c r="E21" s="9">
        <v>4</v>
      </c>
      <c r="F21" s="9">
        <v>4</v>
      </c>
      <c r="G21" s="9">
        <v>4</v>
      </c>
      <c r="H21" s="6"/>
      <c r="I21" s="7"/>
      <c r="J21" s="7"/>
      <c r="K21" s="7"/>
      <c r="L21" s="7"/>
      <c r="M21" s="7"/>
      <c r="N21" s="6" t="s">
        <v>263</v>
      </c>
    </row>
    <row r="22" spans="1:14" s="8" customFormat="1" ht="94.5" x14ac:dyDescent="0.25">
      <c r="A22" s="5" t="s">
        <v>21</v>
      </c>
      <c r="B22" s="5" t="s">
        <v>18</v>
      </c>
      <c r="C22" s="6" t="s">
        <v>282</v>
      </c>
      <c r="D22" s="7"/>
      <c r="E22" s="9">
        <v>1</v>
      </c>
      <c r="F22" s="9">
        <v>1</v>
      </c>
      <c r="G22" s="9">
        <v>1</v>
      </c>
      <c r="H22" s="6"/>
      <c r="I22" s="7"/>
      <c r="J22" s="7"/>
      <c r="K22" s="7"/>
      <c r="L22" s="7"/>
      <c r="M22" s="7"/>
      <c r="N22" s="6" t="s">
        <v>269</v>
      </c>
    </row>
    <row r="23" spans="1:14" s="8" customFormat="1" ht="177" customHeight="1" x14ac:dyDescent="0.25">
      <c r="A23" s="5" t="s">
        <v>22</v>
      </c>
      <c r="B23" s="5" t="s">
        <v>18</v>
      </c>
      <c r="C23" s="6" t="s">
        <v>283</v>
      </c>
      <c r="D23" s="7"/>
      <c r="E23" s="9">
        <v>10</v>
      </c>
      <c r="F23" s="9">
        <v>10</v>
      </c>
      <c r="G23" s="9">
        <v>10</v>
      </c>
      <c r="H23" s="6"/>
      <c r="I23" s="7"/>
      <c r="J23" s="7"/>
      <c r="K23" s="7"/>
      <c r="L23" s="7"/>
      <c r="M23" s="7"/>
      <c r="N23" s="6" t="s">
        <v>266</v>
      </c>
    </row>
    <row r="24" spans="1:14" s="8" customFormat="1" ht="63" x14ac:dyDescent="0.25">
      <c r="A24" s="5" t="s">
        <v>23</v>
      </c>
      <c r="B24" s="5" t="s">
        <v>18</v>
      </c>
      <c r="C24" s="6" t="s">
        <v>284</v>
      </c>
      <c r="D24" s="7"/>
      <c r="E24" s="9">
        <v>0.9</v>
      </c>
      <c r="F24" s="9">
        <v>0.9</v>
      </c>
      <c r="G24" s="9">
        <v>0.9</v>
      </c>
      <c r="H24" s="6"/>
      <c r="I24" s="7"/>
      <c r="J24" s="7"/>
      <c r="K24" s="7"/>
      <c r="L24" s="7"/>
      <c r="M24" s="7"/>
      <c r="N24" s="6" t="s">
        <v>263</v>
      </c>
    </row>
    <row r="25" spans="1:14" s="8" customFormat="1" ht="15.75" x14ac:dyDescent="0.25">
      <c r="A25" s="23" t="s">
        <v>419</v>
      </c>
      <c r="B25" s="23"/>
      <c r="C25" s="23"/>
      <c r="D25" s="23"/>
      <c r="E25" s="9">
        <f>SUM(E21:E24)</f>
        <v>15.9</v>
      </c>
      <c r="F25" s="9">
        <f t="shared" ref="F25:G25" si="0">SUM(F21:F24)</f>
        <v>15.9</v>
      </c>
      <c r="G25" s="9">
        <f t="shared" si="0"/>
        <v>15.9</v>
      </c>
      <c r="H25" s="6"/>
      <c r="I25" s="7"/>
      <c r="J25" s="7"/>
      <c r="K25" s="7"/>
      <c r="L25" s="7"/>
      <c r="M25" s="7"/>
      <c r="N25" s="6"/>
    </row>
    <row r="26" spans="1:14" s="8" customFormat="1" ht="15.75" x14ac:dyDescent="0.25">
      <c r="A26" s="23" t="s">
        <v>418</v>
      </c>
      <c r="B26" s="23"/>
      <c r="C26" s="23"/>
      <c r="D26" s="23"/>
      <c r="E26" s="9">
        <f>E20+E25</f>
        <v>365.9</v>
      </c>
      <c r="F26" s="9">
        <f t="shared" ref="F26:G26" si="1">F20+F25</f>
        <v>365.9</v>
      </c>
      <c r="G26" s="9">
        <f t="shared" si="1"/>
        <v>365.9</v>
      </c>
      <c r="H26" s="6"/>
      <c r="I26" s="7"/>
      <c r="J26" s="7"/>
      <c r="K26" s="7"/>
      <c r="L26" s="7"/>
      <c r="M26" s="7"/>
      <c r="N26" s="6"/>
    </row>
    <row r="27" spans="1:14" s="8" customFormat="1" ht="173.25" x14ac:dyDescent="0.25">
      <c r="A27" s="5" t="s">
        <v>24</v>
      </c>
      <c r="B27" s="5" t="s">
        <v>18</v>
      </c>
      <c r="C27" s="6" t="s">
        <v>25</v>
      </c>
      <c r="D27" s="7">
        <v>4</v>
      </c>
      <c r="E27" s="9">
        <v>5000</v>
      </c>
      <c r="F27" s="9">
        <v>5000</v>
      </c>
      <c r="G27" s="9">
        <v>5000</v>
      </c>
      <c r="H27" s="6" t="s">
        <v>14</v>
      </c>
      <c r="I27" s="7" t="s">
        <v>15</v>
      </c>
      <c r="J27" s="7" t="s">
        <v>16</v>
      </c>
      <c r="K27" s="7" t="s">
        <v>16</v>
      </c>
      <c r="L27" s="7" t="s">
        <v>16</v>
      </c>
      <c r="M27" s="7" t="s">
        <v>16</v>
      </c>
      <c r="N27" s="6" t="s">
        <v>422</v>
      </c>
    </row>
    <row r="28" spans="1:14" s="8" customFormat="1" ht="15.75" x14ac:dyDescent="0.25">
      <c r="A28" s="24" t="s">
        <v>417</v>
      </c>
      <c r="B28" s="24"/>
      <c r="C28" s="24"/>
      <c r="D28" s="24"/>
      <c r="E28" s="9">
        <f>SUM(E27)</f>
        <v>5000</v>
      </c>
      <c r="F28" s="9">
        <f t="shared" ref="F28:G28" si="2">SUM(F27)</f>
        <v>5000</v>
      </c>
      <c r="G28" s="9">
        <f t="shared" si="2"/>
        <v>5000</v>
      </c>
      <c r="H28" s="6"/>
      <c r="I28" s="7"/>
      <c r="J28" s="7"/>
      <c r="K28" s="7"/>
      <c r="L28" s="7"/>
      <c r="M28" s="7"/>
      <c r="N28" s="6"/>
    </row>
    <row r="29" spans="1:14" s="8" customFormat="1" ht="126" x14ac:dyDescent="0.25">
      <c r="A29" s="5" t="s">
        <v>26</v>
      </c>
      <c r="B29" s="5" t="s">
        <v>13</v>
      </c>
      <c r="C29" s="6" t="s">
        <v>27</v>
      </c>
      <c r="D29" s="7"/>
      <c r="E29" s="9">
        <v>5749</v>
      </c>
      <c r="F29" s="9">
        <v>5149</v>
      </c>
      <c r="G29" s="9">
        <v>5149</v>
      </c>
      <c r="H29" s="6"/>
      <c r="I29" s="7"/>
      <c r="J29" s="7"/>
      <c r="K29" s="7"/>
      <c r="L29" s="7"/>
      <c r="M29" s="7"/>
      <c r="N29" s="6" t="s">
        <v>267</v>
      </c>
    </row>
    <row r="30" spans="1:14" s="8" customFormat="1" ht="157.5" x14ac:dyDescent="0.25">
      <c r="A30" s="5" t="s">
        <v>28</v>
      </c>
      <c r="B30" s="5" t="s">
        <v>18</v>
      </c>
      <c r="C30" s="6" t="s">
        <v>27</v>
      </c>
      <c r="D30" s="7"/>
      <c r="E30" s="9">
        <v>5000</v>
      </c>
      <c r="F30" s="9">
        <v>5000</v>
      </c>
      <c r="G30" s="9">
        <v>5000</v>
      </c>
      <c r="H30" s="6"/>
      <c r="I30" s="7"/>
      <c r="J30" s="7"/>
      <c r="K30" s="7"/>
      <c r="L30" s="7"/>
      <c r="M30" s="7"/>
      <c r="N30" s="6" t="s">
        <v>270</v>
      </c>
    </row>
    <row r="31" spans="1:14" s="8" customFormat="1" ht="110.25" x14ac:dyDescent="0.25">
      <c r="A31" s="5" t="s">
        <v>29</v>
      </c>
      <c r="B31" s="5" t="s">
        <v>18</v>
      </c>
      <c r="C31" s="6" t="s">
        <v>30</v>
      </c>
      <c r="D31" s="7"/>
      <c r="E31" s="9">
        <v>396</v>
      </c>
      <c r="F31" s="9">
        <v>396</v>
      </c>
      <c r="G31" s="9">
        <v>396</v>
      </c>
      <c r="H31" s="6"/>
      <c r="I31" s="7"/>
      <c r="J31" s="7"/>
      <c r="K31" s="7"/>
      <c r="L31" s="7"/>
      <c r="M31" s="7"/>
      <c r="N31" s="6" t="s">
        <v>271</v>
      </c>
    </row>
    <row r="32" spans="1:14" s="8" customFormat="1" ht="63" x14ac:dyDescent="0.25">
      <c r="A32" s="5" t="s">
        <v>31</v>
      </c>
      <c r="B32" s="5" t="s">
        <v>18</v>
      </c>
      <c r="C32" s="6" t="s">
        <v>285</v>
      </c>
      <c r="D32" s="7"/>
      <c r="E32" s="9">
        <v>54.6</v>
      </c>
      <c r="F32" s="9">
        <v>54.6</v>
      </c>
      <c r="G32" s="9">
        <v>54.6</v>
      </c>
      <c r="H32" s="6"/>
      <c r="I32" s="7"/>
      <c r="J32" s="7"/>
      <c r="K32" s="7"/>
      <c r="L32" s="7"/>
      <c r="M32" s="7"/>
      <c r="N32" s="6" t="s">
        <v>272</v>
      </c>
    </row>
    <row r="33" spans="1:14" s="8" customFormat="1" ht="63" x14ac:dyDescent="0.25">
      <c r="A33" s="5" t="s">
        <v>32</v>
      </c>
      <c r="B33" s="5" t="s">
        <v>18</v>
      </c>
      <c r="C33" s="6" t="s">
        <v>286</v>
      </c>
      <c r="D33" s="7"/>
      <c r="E33" s="9">
        <v>103.4</v>
      </c>
      <c r="F33" s="9">
        <v>103.4</v>
      </c>
      <c r="G33" s="9">
        <v>103.4</v>
      </c>
      <c r="H33" s="6"/>
      <c r="I33" s="7"/>
      <c r="J33" s="7"/>
      <c r="K33" s="7"/>
      <c r="L33" s="7"/>
      <c r="M33" s="7"/>
      <c r="N33" s="6" t="s">
        <v>272</v>
      </c>
    </row>
    <row r="34" spans="1:14" s="8" customFormat="1" ht="63" x14ac:dyDescent="0.25">
      <c r="A34" s="5" t="s">
        <v>33</v>
      </c>
      <c r="B34" s="5" t="s">
        <v>18</v>
      </c>
      <c r="C34" s="6" t="s">
        <v>287</v>
      </c>
      <c r="D34" s="7"/>
      <c r="E34" s="9">
        <v>300</v>
      </c>
      <c r="F34" s="9">
        <v>300</v>
      </c>
      <c r="G34" s="9">
        <v>300</v>
      </c>
      <c r="H34" s="6"/>
      <c r="I34" s="7"/>
      <c r="J34" s="7"/>
      <c r="K34" s="7"/>
      <c r="L34" s="7"/>
      <c r="M34" s="7"/>
      <c r="N34" s="6" t="s">
        <v>272</v>
      </c>
    </row>
    <row r="35" spans="1:14" s="8" customFormat="1" ht="63" x14ac:dyDescent="0.25">
      <c r="A35" s="5" t="s">
        <v>34</v>
      </c>
      <c r="B35" s="5" t="s">
        <v>18</v>
      </c>
      <c r="C35" s="6" t="s">
        <v>288</v>
      </c>
      <c r="D35" s="7"/>
      <c r="E35" s="9">
        <v>538.1</v>
      </c>
      <c r="F35" s="9">
        <v>538.1</v>
      </c>
      <c r="G35" s="9">
        <v>538.1</v>
      </c>
      <c r="H35" s="6"/>
      <c r="I35" s="7"/>
      <c r="J35" s="7"/>
      <c r="K35" s="7"/>
      <c r="L35" s="7"/>
      <c r="M35" s="7"/>
      <c r="N35" s="6" t="s">
        <v>272</v>
      </c>
    </row>
    <row r="36" spans="1:14" s="8" customFormat="1" ht="63" x14ac:dyDescent="0.25">
      <c r="A36" s="5" t="s">
        <v>35</v>
      </c>
      <c r="B36" s="5" t="s">
        <v>18</v>
      </c>
      <c r="C36" s="6" t="s">
        <v>289</v>
      </c>
      <c r="D36" s="7"/>
      <c r="E36" s="9">
        <v>157.30000000000001</v>
      </c>
      <c r="F36" s="9">
        <v>157.30000000000001</v>
      </c>
      <c r="G36" s="9">
        <v>157.30000000000001</v>
      </c>
      <c r="H36" s="6"/>
      <c r="I36" s="7"/>
      <c r="J36" s="7"/>
      <c r="K36" s="7"/>
      <c r="L36" s="7"/>
      <c r="M36" s="7"/>
      <c r="N36" s="6" t="s">
        <v>272</v>
      </c>
    </row>
    <row r="37" spans="1:14" s="8" customFormat="1" ht="63" x14ac:dyDescent="0.25">
      <c r="A37" s="5" t="s">
        <v>36</v>
      </c>
      <c r="B37" s="5" t="s">
        <v>18</v>
      </c>
      <c r="C37" s="6" t="s">
        <v>290</v>
      </c>
      <c r="D37" s="7"/>
      <c r="E37" s="9">
        <v>600</v>
      </c>
      <c r="F37" s="9">
        <v>600</v>
      </c>
      <c r="G37" s="9">
        <v>600</v>
      </c>
      <c r="H37" s="6"/>
      <c r="I37" s="7"/>
      <c r="J37" s="7"/>
      <c r="K37" s="7"/>
      <c r="L37" s="7"/>
      <c r="M37" s="7"/>
      <c r="N37" s="6" t="s">
        <v>272</v>
      </c>
    </row>
    <row r="38" spans="1:14" s="8" customFormat="1" ht="126" x14ac:dyDescent="0.25">
      <c r="A38" s="5" t="s">
        <v>37</v>
      </c>
      <c r="B38" s="5" t="s">
        <v>18</v>
      </c>
      <c r="C38" s="6" t="s">
        <v>291</v>
      </c>
      <c r="D38" s="7"/>
      <c r="E38" s="9">
        <v>144</v>
      </c>
      <c r="F38" s="9">
        <v>144</v>
      </c>
      <c r="G38" s="9">
        <v>144</v>
      </c>
      <c r="H38" s="6"/>
      <c r="I38" s="7"/>
      <c r="J38" s="7"/>
      <c r="K38" s="7"/>
      <c r="L38" s="7"/>
      <c r="M38" s="7"/>
      <c r="N38" s="6" t="s">
        <v>272</v>
      </c>
    </row>
    <row r="39" spans="1:14" s="8" customFormat="1" ht="63" x14ac:dyDescent="0.25">
      <c r="A39" s="5" t="s">
        <v>38</v>
      </c>
      <c r="B39" s="5" t="s">
        <v>18</v>
      </c>
      <c r="C39" s="6" t="s">
        <v>39</v>
      </c>
      <c r="D39" s="7"/>
      <c r="E39" s="9">
        <v>200.1</v>
      </c>
      <c r="F39" s="9">
        <v>200.1</v>
      </c>
      <c r="G39" s="9">
        <v>200.1</v>
      </c>
      <c r="H39" s="6"/>
      <c r="I39" s="7"/>
      <c r="J39" s="7"/>
      <c r="K39" s="7"/>
      <c r="L39" s="7"/>
      <c r="M39" s="7"/>
      <c r="N39" s="6" t="s">
        <v>272</v>
      </c>
    </row>
    <row r="40" spans="1:14" s="8" customFormat="1" ht="63" x14ac:dyDescent="0.25">
      <c r="A40" s="5" t="s">
        <v>40</v>
      </c>
      <c r="B40" s="5" t="s">
        <v>18</v>
      </c>
      <c r="C40" s="6" t="s">
        <v>41</v>
      </c>
      <c r="D40" s="7"/>
      <c r="E40" s="9">
        <v>319.10000000000002</v>
      </c>
      <c r="F40" s="9">
        <v>319.10000000000002</v>
      </c>
      <c r="G40" s="9">
        <v>319.10000000000002</v>
      </c>
      <c r="H40" s="6"/>
      <c r="I40" s="7"/>
      <c r="J40" s="7"/>
      <c r="K40" s="7"/>
      <c r="L40" s="7"/>
      <c r="M40" s="7"/>
      <c r="N40" s="6" t="s">
        <v>272</v>
      </c>
    </row>
    <row r="41" spans="1:14" s="8" customFormat="1" ht="63" x14ac:dyDescent="0.25">
      <c r="A41" s="5" t="s">
        <v>42</v>
      </c>
      <c r="B41" s="5" t="s">
        <v>18</v>
      </c>
      <c r="C41" s="6" t="s">
        <v>43</v>
      </c>
      <c r="D41" s="7"/>
      <c r="E41" s="9">
        <v>353.2</v>
      </c>
      <c r="F41" s="9">
        <v>353.2</v>
      </c>
      <c r="G41" s="9">
        <v>353.2</v>
      </c>
      <c r="H41" s="6"/>
      <c r="I41" s="7"/>
      <c r="J41" s="7"/>
      <c r="K41" s="7"/>
      <c r="L41" s="7"/>
      <c r="M41" s="7"/>
      <c r="N41" s="6" t="s">
        <v>272</v>
      </c>
    </row>
    <row r="42" spans="1:14" s="8" customFormat="1" ht="63" x14ac:dyDescent="0.25">
      <c r="A42" s="5" t="s">
        <v>44</v>
      </c>
      <c r="B42" s="5" t="s">
        <v>18</v>
      </c>
      <c r="C42" s="6" t="s">
        <v>292</v>
      </c>
      <c r="D42" s="7"/>
      <c r="E42" s="9">
        <v>75.7</v>
      </c>
      <c r="F42" s="9">
        <v>75.7</v>
      </c>
      <c r="G42" s="9">
        <v>75.7</v>
      </c>
      <c r="H42" s="6"/>
      <c r="I42" s="7"/>
      <c r="J42" s="7"/>
      <c r="K42" s="7"/>
      <c r="L42" s="7"/>
      <c r="M42" s="7"/>
      <c r="N42" s="6" t="s">
        <v>272</v>
      </c>
    </row>
    <row r="43" spans="1:14" s="8" customFormat="1" ht="63" x14ac:dyDescent="0.25">
      <c r="A43" s="5" t="s">
        <v>45</v>
      </c>
      <c r="B43" s="5" t="s">
        <v>18</v>
      </c>
      <c r="C43" s="6" t="s">
        <v>293</v>
      </c>
      <c r="D43" s="7"/>
      <c r="E43" s="9">
        <v>161.19999999999999</v>
      </c>
      <c r="F43" s="9">
        <v>161.19999999999999</v>
      </c>
      <c r="G43" s="9">
        <v>161.19999999999999</v>
      </c>
      <c r="H43" s="6"/>
      <c r="I43" s="7"/>
      <c r="J43" s="7"/>
      <c r="K43" s="7"/>
      <c r="L43" s="7"/>
      <c r="M43" s="7"/>
      <c r="N43" s="6" t="s">
        <v>272</v>
      </c>
    </row>
    <row r="44" spans="1:14" s="8" customFormat="1" ht="63" x14ac:dyDescent="0.25">
      <c r="A44" s="5" t="s">
        <v>46</v>
      </c>
      <c r="B44" s="5" t="s">
        <v>18</v>
      </c>
      <c r="C44" s="6" t="s">
        <v>47</v>
      </c>
      <c r="D44" s="7"/>
      <c r="E44" s="9">
        <v>178.4</v>
      </c>
      <c r="F44" s="9">
        <v>178.4</v>
      </c>
      <c r="G44" s="9">
        <v>178.4</v>
      </c>
      <c r="H44" s="6"/>
      <c r="I44" s="7"/>
      <c r="J44" s="7"/>
      <c r="K44" s="7"/>
      <c r="L44" s="7"/>
      <c r="M44" s="7"/>
      <c r="N44" s="6" t="s">
        <v>272</v>
      </c>
    </row>
    <row r="45" spans="1:14" s="8" customFormat="1" ht="63" x14ac:dyDescent="0.25">
      <c r="A45" s="5" t="s">
        <v>48</v>
      </c>
      <c r="B45" s="5" t="s">
        <v>18</v>
      </c>
      <c r="C45" s="6" t="s">
        <v>294</v>
      </c>
      <c r="D45" s="7"/>
      <c r="E45" s="9">
        <v>395</v>
      </c>
      <c r="F45" s="9">
        <v>395</v>
      </c>
      <c r="G45" s="9">
        <v>395</v>
      </c>
      <c r="H45" s="6"/>
      <c r="I45" s="7"/>
      <c r="J45" s="7"/>
      <c r="K45" s="7"/>
      <c r="L45" s="7"/>
      <c r="M45" s="7"/>
      <c r="N45" s="6" t="s">
        <v>272</v>
      </c>
    </row>
    <row r="46" spans="1:14" s="8" customFormat="1" ht="78.75" x14ac:dyDescent="0.25">
      <c r="A46" s="5" t="s">
        <v>49</v>
      </c>
      <c r="B46" s="5" t="s">
        <v>18</v>
      </c>
      <c r="C46" s="6" t="s">
        <v>295</v>
      </c>
      <c r="D46" s="7"/>
      <c r="E46" s="9">
        <v>155.19999999999999</v>
      </c>
      <c r="F46" s="9">
        <v>205.6</v>
      </c>
      <c r="G46" s="9">
        <v>205.6</v>
      </c>
      <c r="H46" s="6"/>
      <c r="I46" s="7"/>
      <c r="J46" s="7"/>
      <c r="K46" s="7"/>
      <c r="L46" s="7"/>
      <c r="M46" s="7"/>
      <c r="N46" s="6" t="s">
        <v>272</v>
      </c>
    </row>
    <row r="47" spans="1:14" s="8" customFormat="1" ht="63" x14ac:dyDescent="0.25">
      <c r="A47" s="5" t="s">
        <v>50</v>
      </c>
      <c r="B47" s="5" t="s">
        <v>18</v>
      </c>
      <c r="C47" s="6" t="s">
        <v>296</v>
      </c>
      <c r="D47" s="7"/>
      <c r="E47" s="9">
        <v>120</v>
      </c>
      <c r="F47" s="9">
        <v>120</v>
      </c>
      <c r="G47" s="9">
        <v>120</v>
      </c>
      <c r="H47" s="6"/>
      <c r="I47" s="7"/>
      <c r="J47" s="7"/>
      <c r="K47" s="7"/>
      <c r="L47" s="7"/>
      <c r="M47" s="7"/>
      <c r="N47" s="6" t="s">
        <v>272</v>
      </c>
    </row>
    <row r="48" spans="1:14" s="8" customFormat="1" ht="63" x14ac:dyDescent="0.25">
      <c r="A48" s="5" t="s">
        <v>51</v>
      </c>
      <c r="B48" s="5" t="s">
        <v>18</v>
      </c>
      <c r="C48" s="6" t="s">
        <v>297</v>
      </c>
      <c r="D48" s="7"/>
      <c r="E48" s="9">
        <v>80.900000000000006</v>
      </c>
      <c r="F48" s="9">
        <v>80.900000000000006</v>
      </c>
      <c r="G48" s="9">
        <v>80.900000000000006</v>
      </c>
      <c r="H48" s="6"/>
      <c r="I48" s="7"/>
      <c r="J48" s="7"/>
      <c r="K48" s="7"/>
      <c r="L48" s="7"/>
      <c r="M48" s="7"/>
      <c r="N48" s="6" t="s">
        <v>272</v>
      </c>
    </row>
    <row r="49" spans="1:14" s="8" customFormat="1" ht="63" x14ac:dyDescent="0.25">
      <c r="A49" s="5" t="s">
        <v>52</v>
      </c>
      <c r="B49" s="5" t="s">
        <v>18</v>
      </c>
      <c r="C49" s="6" t="s">
        <v>298</v>
      </c>
      <c r="D49" s="7"/>
      <c r="E49" s="9">
        <v>274.3</v>
      </c>
      <c r="F49" s="9">
        <v>274.3</v>
      </c>
      <c r="G49" s="9">
        <v>274.3</v>
      </c>
      <c r="H49" s="6"/>
      <c r="I49" s="7"/>
      <c r="J49" s="7"/>
      <c r="K49" s="7"/>
      <c r="L49" s="7"/>
      <c r="M49" s="7"/>
      <c r="N49" s="6" t="s">
        <v>272</v>
      </c>
    </row>
    <row r="50" spans="1:14" s="8" customFormat="1" ht="63" x14ac:dyDescent="0.25">
      <c r="A50" s="5" t="s">
        <v>53</v>
      </c>
      <c r="B50" s="5" t="s">
        <v>18</v>
      </c>
      <c r="C50" s="6" t="s">
        <v>299</v>
      </c>
      <c r="D50" s="7"/>
      <c r="E50" s="9">
        <v>323.39999999999998</v>
      </c>
      <c r="F50" s="9">
        <v>323.39999999999998</v>
      </c>
      <c r="G50" s="9">
        <v>323.39999999999998</v>
      </c>
      <c r="H50" s="6"/>
      <c r="I50" s="7"/>
      <c r="J50" s="7"/>
      <c r="K50" s="7"/>
      <c r="L50" s="7"/>
      <c r="M50" s="7"/>
      <c r="N50" s="6" t="s">
        <v>272</v>
      </c>
    </row>
    <row r="51" spans="1:14" s="8" customFormat="1" ht="63" x14ac:dyDescent="0.25">
      <c r="A51" s="5" t="s">
        <v>54</v>
      </c>
      <c r="B51" s="5" t="s">
        <v>18</v>
      </c>
      <c r="C51" s="6" t="s">
        <v>55</v>
      </c>
      <c r="D51" s="7"/>
      <c r="E51" s="9">
        <v>150</v>
      </c>
      <c r="F51" s="9">
        <v>205</v>
      </c>
      <c r="G51" s="9">
        <v>205</v>
      </c>
      <c r="H51" s="6"/>
      <c r="I51" s="7"/>
      <c r="J51" s="7"/>
      <c r="K51" s="7"/>
      <c r="L51" s="7"/>
      <c r="M51" s="7"/>
      <c r="N51" s="6" t="s">
        <v>272</v>
      </c>
    </row>
    <row r="52" spans="1:14" s="8" customFormat="1" ht="63" x14ac:dyDescent="0.25">
      <c r="A52" s="5" t="s">
        <v>56</v>
      </c>
      <c r="B52" s="5" t="s">
        <v>18</v>
      </c>
      <c r="C52" s="6" t="s">
        <v>300</v>
      </c>
      <c r="D52" s="7"/>
      <c r="E52" s="9">
        <v>400</v>
      </c>
      <c r="F52" s="9">
        <v>400</v>
      </c>
      <c r="G52" s="9">
        <v>400</v>
      </c>
      <c r="H52" s="6"/>
      <c r="I52" s="7"/>
      <c r="J52" s="7"/>
      <c r="K52" s="7"/>
      <c r="L52" s="7"/>
      <c r="M52" s="7"/>
      <c r="N52" s="6" t="s">
        <v>272</v>
      </c>
    </row>
    <row r="53" spans="1:14" s="8" customFormat="1" ht="63" x14ac:dyDescent="0.25">
      <c r="A53" s="5" t="s">
        <v>57</v>
      </c>
      <c r="B53" s="5" t="s">
        <v>18</v>
      </c>
      <c r="C53" s="6" t="s">
        <v>301</v>
      </c>
      <c r="D53" s="7"/>
      <c r="E53" s="9">
        <v>100</v>
      </c>
      <c r="F53" s="9">
        <v>100</v>
      </c>
      <c r="G53" s="9">
        <v>100</v>
      </c>
      <c r="H53" s="6"/>
      <c r="I53" s="7"/>
      <c r="J53" s="7"/>
      <c r="K53" s="7"/>
      <c r="L53" s="7"/>
      <c r="M53" s="7"/>
      <c r="N53" s="6" t="s">
        <v>272</v>
      </c>
    </row>
    <row r="54" spans="1:14" s="8" customFormat="1" ht="63" x14ac:dyDescent="0.25">
      <c r="A54" s="5" t="s">
        <v>58</v>
      </c>
      <c r="B54" s="5" t="s">
        <v>18</v>
      </c>
      <c r="C54" s="6" t="s">
        <v>59</v>
      </c>
      <c r="D54" s="7"/>
      <c r="E54" s="9">
        <v>217</v>
      </c>
      <c r="F54" s="9">
        <v>217</v>
      </c>
      <c r="G54" s="9">
        <v>217</v>
      </c>
      <c r="H54" s="6"/>
      <c r="I54" s="7"/>
      <c r="J54" s="7"/>
      <c r="K54" s="7"/>
      <c r="L54" s="7"/>
      <c r="M54" s="7"/>
      <c r="N54" s="6" t="s">
        <v>272</v>
      </c>
    </row>
    <row r="55" spans="1:14" s="8" customFormat="1" ht="78.75" x14ac:dyDescent="0.25">
      <c r="A55" s="5" t="s">
        <v>60</v>
      </c>
      <c r="B55" s="5" t="s">
        <v>18</v>
      </c>
      <c r="C55" s="6" t="s">
        <v>302</v>
      </c>
      <c r="D55" s="7"/>
      <c r="E55" s="9">
        <v>100</v>
      </c>
      <c r="F55" s="9">
        <v>100</v>
      </c>
      <c r="G55" s="9">
        <v>100</v>
      </c>
      <c r="H55" s="6"/>
      <c r="I55" s="7"/>
      <c r="J55" s="7"/>
      <c r="K55" s="7"/>
      <c r="L55" s="7"/>
      <c r="M55" s="7"/>
      <c r="N55" s="6" t="s">
        <v>272</v>
      </c>
    </row>
    <row r="56" spans="1:14" s="8" customFormat="1" ht="78.75" x14ac:dyDescent="0.25">
      <c r="A56" s="5" t="s">
        <v>61</v>
      </c>
      <c r="B56" s="5" t="s">
        <v>18</v>
      </c>
      <c r="C56" s="6" t="s">
        <v>303</v>
      </c>
      <c r="D56" s="7"/>
      <c r="E56" s="9">
        <v>480</v>
      </c>
      <c r="F56" s="9">
        <v>480</v>
      </c>
      <c r="G56" s="9">
        <v>480</v>
      </c>
      <c r="H56" s="6"/>
      <c r="I56" s="7"/>
      <c r="J56" s="7"/>
      <c r="K56" s="7"/>
      <c r="L56" s="7"/>
      <c r="M56" s="7"/>
      <c r="N56" s="6" t="s">
        <v>272</v>
      </c>
    </row>
    <row r="57" spans="1:14" s="8" customFormat="1" ht="63" x14ac:dyDescent="0.25">
      <c r="A57" s="5" t="s">
        <v>62</v>
      </c>
      <c r="B57" s="5" t="s">
        <v>18</v>
      </c>
      <c r="C57" s="6" t="s">
        <v>304</v>
      </c>
      <c r="D57" s="7"/>
      <c r="E57" s="9">
        <v>90.7</v>
      </c>
      <c r="F57" s="9">
        <v>90.7</v>
      </c>
      <c r="G57" s="9">
        <v>90.7</v>
      </c>
      <c r="H57" s="6"/>
      <c r="I57" s="7"/>
      <c r="J57" s="7"/>
      <c r="K57" s="7"/>
      <c r="L57" s="7"/>
      <c r="M57" s="7"/>
      <c r="N57" s="6" t="s">
        <v>272</v>
      </c>
    </row>
    <row r="58" spans="1:14" s="8" customFormat="1" ht="78.75" x14ac:dyDescent="0.25">
      <c r="A58" s="5" t="s">
        <v>63</v>
      </c>
      <c r="B58" s="5" t="s">
        <v>18</v>
      </c>
      <c r="C58" s="6" t="s">
        <v>421</v>
      </c>
      <c r="D58" s="7"/>
      <c r="E58" s="9">
        <v>100</v>
      </c>
      <c r="F58" s="9">
        <v>100</v>
      </c>
      <c r="G58" s="9">
        <v>100</v>
      </c>
      <c r="H58" s="6"/>
      <c r="I58" s="7"/>
      <c r="J58" s="7"/>
      <c r="K58" s="7"/>
      <c r="L58" s="7"/>
      <c r="M58" s="7"/>
      <c r="N58" s="6" t="s">
        <v>272</v>
      </c>
    </row>
    <row r="59" spans="1:14" s="8" customFormat="1" ht="63" x14ac:dyDescent="0.25">
      <c r="A59" s="5" t="s">
        <v>64</v>
      </c>
      <c r="B59" s="5" t="s">
        <v>18</v>
      </c>
      <c r="C59" s="6" t="s">
        <v>305</v>
      </c>
      <c r="D59" s="7"/>
      <c r="E59" s="9">
        <v>145</v>
      </c>
      <c r="F59" s="9">
        <v>145</v>
      </c>
      <c r="G59" s="9">
        <v>145</v>
      </c>
      <c r="H59" s="6"/>
      <c r="I59" s="7"/>
      <c r="J59" s="7"/>
      <c r="K59" s="7"/>
      <c r="L59" s="7"/>
      <c r="M59" s="7"/>
      <c r="N59" s="6" t="s">
        <v>272</v>
      </c>
    </row>
    <row r="60" spans="1:14" s="8" customFormat="1" ht="63" x14ac:dyDescent="0.25">
      <c r="A60" s="5" t="s">
        <v>65</v>
      </c>
      <c r="B60" s="5" t="s">
        <v>18</v>
      </c>
      <c r="C60" s="6" t="s">
        <v>306</v>
      </c>
      <c r="D60" s="7"/>
      <c r="E60" s="9">
        <v>141.19999999999999</v>
      </c>
      <c r="F60" s="9">
        <v>141.19999999999999</v>
      </c>
      <c r="G60" s="9">
        <v>141.19999999999999</v>
      </c>
      <c r="H60" s="6"/>
      <c r="I60" s="7"/>
      <c r="J60" s="7"/>
      <c r="K60" s="7"/>
      <c r="L60" s="7"/>
      <c r="M60" s="7"/>
      <c r="N60" s="6" t="s">
        <v>272</v>
      </c>
    </row>
    <row r="61" spans="1:14" s="8" customFormat="1" ht="63" x14ac:dyDescent="0.25">
      <c r="A61" s="5" t="s">
        <v>66</v>
      </c>
      <c r="B61" s="5" t="s">
        <v>18</v>
      </c>
      <c r="C61" s="6" t="s">
        <v>67</v>
      </c>
      <c r="D61" s="7"/>
      <c r="E61" s="9">
        <v>160</v>
      </c>
      <c r="F61" s="9">
        <v>160</v>
      </c>
      <c r="G61" s="9">
        <v>160</v>
      </c>
      <c r="H61" s="6"/>
      <c r="I61" s="7"/>
      <c r="J61" s="7"/>
      <c r="K61" s="7"/>
      <c r="L61" s="7"/>
      <c r="M61" s="7"/>
      <c r="N61" s="6" t="s">
        <v>272</v>
      </c>
    </row>
    <row r="62" spans="1:14" s="8" customFormat="1" ht="63" x14ac:dyDescent="0.25">
      <c r="A62" s="5" t="s">
        <v>68</v>
      </c>
      <c r="B62" s="5" t="s">
        <v>18</v>
      </c>
      <c r="C62" s="6" t="s">
        <v>307</v>
      </c>
      <c r="D62" s="7"/>
      <c r="E62" s="9">
        <v>60</v>
      </c>
      <c r="F62" s="9">
        <v>60</v>
      </c>
      <c r="G62" s="9">
        <v>60</v>
      </c>
      <c r="H62" s="6"/>
      <c r="I62" s="7"/>
      <c r="J62" s="7"/>
      <c r="K62" s="7"/>
      <c r="L62" s="7"/>
      <c r="M62" s="7"/>
      <c r="N62" s="6" t="s">
        <v>272</v>
      </c>
    </row>
    <row r="63" spans="1:14" s="8" customFormat="1" ht="63" x14ac:dyDescent="0.25">
      <c r="A63" s="5" t="s">
        <v>69</v>
      </c>
      <c r="B63" s="5" t="s">
        <v>18</v>
      </c>
      <c r="C63" s="6" t="s">
        <v>308</v>
      </c>
      <c r="D63" s="7"/>
      <c r="E63" s="9">
        <v>147</v>
      </c>
      <c r="F63" s="9">
        <v>147</v>
      </c>
      <c r="G63" s="9">
        <v>147</v>
      </c>
      <c r="H63" s="6"/>
      <c r="I63" s="7"/>
      <c r="J63" s="7"/>
      <c r="K63" s="7"/>
      <c r="L63" s="7"/>
      <c r="M63" s="7"/>
      <c r="N63" s="6" t="s">
        <v>272</v>
      </c>
    </row>
    <row r="64" spans="1:14" s="8" customFormat="1" ht="63" x14ac:dyDescent="0.25">
      <c r="A64" s="5" t="s">
        <v>70</v>
      </c>
      <c r="B64" s="5" t="s">
        <v>18</v>
      </c>
      <c r="C64" s="6" t="s">
        <v>71</v>
      </c>
      <c r="D64" s="7"/>
      <c r="E64" s="9">
        <v>15.5</v>
      </c>
      <c r="F64" s="9">
        <v>15.5</v>
      </c>
      <c r="G64" s="9">
        <v>15.5</v>
      </c>
      <c r="H64" s="6"/>
      <c r="I64" s="7"/>
      <c r="J64" s="7"/>
      <c r="K64" s="7"/>
      <c r="L64" s="7"/>
      <c r="M64" s="7"/>
      <c r="N64" s="6" t="s">
        <v>272</v>
      </c>
    </row>
    <row r="65" spans="1:14" s="8" customFormat="1" ht="63" x14ac:dyDescent="0.25">
      <c r="A65" s="5" t="s">
        <v>72</v>
      </c>
      <c r="B65" s="5" t="s">
        <v>18</v>
      </c>
      <c r="C65" s="6" t="s">
        <v>309</v>
      </c>
      <c r="D65" s="7"/>
      <c r="E65" s="9">
        <v>220</v>
      </c>
      <c r="F65" s="9">
        <v>220</v>
      </c>
      <c r="G65" s="9">
        <v>220</v>
      </c>
      <c r="H65" s="6"/>
      <c r="I65" s="7"/>
      <c r="J65" s="7"/>
      <c r="K65" s="7"/>
      <c r="L65" s="7"/>
      <c r="M65" s="7"/>
      <c r="N65" s="6" t="s">
        <v>272</v>
      </c>
    </row>
    <row r="66" spans="1:14" s="8" customFormat="1" ht="63" x14ac:dyDescent="0.25">
      <c r="A66" s="5" t="s">
        <v>73</v>
      </c>
      <c r="B66" s="5" t="s">
        <v>18</v>
      </c>
      <c r="C66" s="6" t="s">
        <v>310</v>
      </c>
      <c r="D66" s="7"/>
      <c r="E66" s="9">
        <v>155</v>
      </c>
      <c r="F66" s="9">
        <v>155</v>
      </c>
      <c r="G66" s="9">
        <v>155</v>
      </c>
      <c r="H66" s="6"/>
      <c r="I66" s="7"/>
      <c r="J66" s="7"/>
      <c r="K66" s="7"/>
      <c r="L66" s="7"/>
      <c r="M66" s="7"/>
      <c r="N66" s="6" t="s">
        <v>272</v>
      </c>
    </row>
    <row r="67" spans="1:14" s="8" customFormat="1" ht="63" x14ac:dyDescent="0.25">
      <c r="A67" s="5" t="s">
        <v>74</v>
      </c>
      <c r="B67" s="5" t="s">
        <v>18</v>
      </c>
      <c r="C67" s="6" t="s">
        <v>75</v>
      </c>
      <c r="D67" s="7"/>
      <c r="E67" s="9">
        <v>250</v>
      </c>
      <c r="F67" s="9">
        <v>250</v>
      </c>
      <c r="G67" s="9">
        <v>250</v>
      </c>
      <c r="H67" s="6"/>
      <c r="I67" s="7"/>
      <c r="J67" s="7"/>
      <c r="K67" s="7"/>
      <c r="L67" s="7"/>
      <c r="M67" s="7"/>
      <c r="N67" s="6" t="s">
        <v>272</v>
      </c>
    </row>
    <row r="68" spans="1:14" s="8" customFormat="1" ht="78.75" x14ac:dyDescent="0.25">
      <c r="A68" s="5" t="s">
        <v>76</v>
      </c>
      <c r="B68" s="5" t="s">
        <v>18</v>
      </c>
      <c r="C68" s="6" t="s">
        <v>311</v>
      </c>
      <c r="D68" s="7"/>
      <c r="E68" s="9">
        <v>25</v>
      </c>
      <c r="F68" s="9">
        <v>25</v>
      </c>
      <c r="G68" s="9">
        <v>25</v>
      </c>
      <c r="H68" s="6"/>
      <c r="I68" s="7"/>
      <c r="J68" s="7"/>
      <c r="K68" s="7"/>
      <c r="L68" s="7"/>
      <c r="M68" s="7"/>
      <c r="N68" s="6" t="s">
        <v>272</v>
      </c>
    </row>
    <row r="69" spans="1:14" s="8" customFormat="1" ht="63" x14ac:dyDescent="0.25">
      <c r="A69" s="5" t="s">
        <v>77</v>
      </c>
      <c r="B69" s="5" t="s">
        <v>18</v>
      </c>
      <c r="C69" s="6" t="s">
        <v>312</v>
      </c>
      <c r="D69" s="7"/>
      <c r="E69" s="9">
        <v>4</v>
      </c>
      <c r="F69" s="9">
        <v>4</v>
      </c>
      <c r="G69" s="9">
        <v>4</v>
      </c>
      <c r="H69" s="6"/>
      <c r="I69" s="7"/>
      <c r="J69" s="7"/>
      <c r="K69" s="7"/>
      <c r="L69" s="7"/>
      <c r="M69" s="7"/>
      <c r="N69" s="6" t="s">
        <v>272</v>
      </c>
    </row>
    <row r="70" spans="1:14" s="8" customFormat="1" ht="78.75" x14ac:dyDescent="0.25">
      <c r="A70" s="5" t="s">
        <v>78</v>
      </c>
      <c r="B70" s="5" t="s">
        <v>18</v>
      </c>
      <c r="C70" s="6" t="s">
        <v>79</v>
      </c>
      <c r="D70" s="7"/>
      <c r="E70" s="9">
        <v>112.8</v>
      </c>
      <c r="F70" s="9">
        <v>369.6</v>
      </c>
      <c r="G70" s="9">
        <v>200</v>
      </c>
      <c r="H70" s="6"/>
      <c r="I70" s="7"/>
      <c r="J70" s="7"/>
      <c r="K70" s="7"/>
      <c r="L70" s="7"/>
      <c r="M70" s="7"/>
      <c r="N70" s="6" t="s">
        <v>272</v>
      </c>
    </row>
    <row r="71" spans="1:14" s="8" customFormat="1" ht="47.25" x14ac:dyDescent="0.25">
      <c r="A71" s="5" t="s">
        <v>80</v>
      </c>
      <c r="B71" s="5" t="s">
        <v>18</v>
      </c>
      <c r="C71" s="6" t="s">
        <v>313</v>
      </c>
      <c r="D71" s="7"/>
      <c r="E71" s="9">
        <v>6.6</v>
      </c>
      <c r="F71" s="9">
        <v>6.6</v>
      </c>
      <c r="G71" s="9">
        <v>6.6</v>
      </c>
      <c r="H71" s="6"/>
      <c r="I71" s="7"/>
      <c r="J71" s="7"/>
      <c r="K71" s="7"/>
      <c r="L71" s="7"/>
      <c r="M71" s="7"/>
      <c r="N71" s="6"/>
    </row>
    <row r="72" spans="1:14" s="8" customFormat="1" ht="63" x14ac:dyDescent="0.25">
      <c r="A72" s="5" t="s">
        <v>81</v>
      </c>
      <c r="B72" s="5" t="s">
        <v>18</v>
      </c>
      <c r="C72" s="6" t="s">
        <v>314</v>
      </c>
      <c r="D72" s="7"/>
      <c r="E72" s="9">
        <v>23.4</v>
      </c>
      <c r="F72" s="9">
        <v>23.4</v>
      </c>
      <c r="G72" s="9">
        <v>23.4</v>
      </c>
      <c r="H72" s="6"/>
      <c r="I72" s="7"/>
      <c r="J72" s="7"/>
      <c r="K72" s="7"/>
      <c r="L72" s="7"/>
      <c r="M72" s="7"/>
      <c r="N72" s="6" t="s">
        <v>263</v>
      </c>
    </row>
    <row r="73" spans="1:14" s="8" customFormat="1" ht="63" x14ac:dyDescent="0.25">
      <c r="A73" s="5" t="s">
        <v>82</v>
      </c>
      <c r="B73" s="5" t="s">
        <v>18</v>
      </c>
      <c r="C73" s="6" t="s">
        <v>315</v>
      </c>
      <c r="D73" s="7"/>
      <c r="E73" s="9">
        <v>197.4</v>
      </c>
      <c r="F73" s="9">
        <v>150</v>
      </c>
      <c r="G73" s="9">
        <v>150</v>
      </c>
      <c r="H73" s="6"/>
      <c r="I73" s="7"/>
      <c r="J73" s="7"/>
      <c r="K73" s="7"/>
      <c r="L73" s="7"/>
      <c r="M73" s="7"/>
      <c r="N73" s="6" t="s">
        <v>272</v>
      </c>
    </row>
    <row r="74" spans="1:14" s="8" customFormat="1" ht="63" x14ac:dyDescent="0.25">
      <c r="A74" s="5" t="s">
        <v>83</v>
      </c>
      <c r="B74" s="5" t="s">
        <v>18</v>
      </c>
      <c r="C74" s="6" t="s">
        <v>316</v>
      </c>
      <c r="D74" s="7"/>
      <c r="E74" s="9">
        <v>86.7</v>
      </c>
      <c r="F74" s="9">
        <v>86.7</v>
      </c>
      <c r="G74" s="9">
        <v>86.7</v>
      </c>
      <c r="H74" s="6"/>
      <c r="I74" s="7"/>
      <c r="J74" s="7"/>
      <c r="K74" s="7"/>
      <c r="L74" s="7"/>
      <c r="M74" s="7"/>
      <c r="N74" s="6"/>
    </row>
    <row r="75" spans="1:14" s="8" customFormat="1" ht="63" x14ac:dyDescent="0.25">
      <c r="A75" s="5" t="s">
        <v>84</v>
      </c>
      <c r="B75" s="5" t="s">
        <v>18</v>
      </c>
      <c r="C75" s="6" t="s">
        <v>281</v>
      </c>
      <c r="D75" s="7"/>
      <c r="E75" s="9">
        <v>203.7</v>
      </c>
      <c r="F75" s="9">
        <v>203.7</v>
      </c>
      <c r="G75" s="9">
        <v>203.7</v>
      </c>
      <c r="H75" s="6"/>
      <c r="I75" s="7"/>
      <c r="J75" s="7"/>
      <c r="K75" s="7"/>
      <c r="L75" s="7"/>
      <c r="M75" s="7"/>
      <c r="N75" s="6" t="s">
        <v>272</v>
      </c>
    </row>
    <row r="76" spans="1:14" s="8" customFormat="1" ht="126" x14ac:dyDescent="0.25">
      <c r="A76" s="5" t="s">
        <v>85</v>
      </c>
      <c r="B76" s="5" t="s">
        <v>18</v>
      </c>
      <c r="C76" s="6" t="s">
        <v>86</v>
      </c>
      <c r="D76" s="7"/>
      <c r="E76" s="9">
        <v>65</v>
      </c>
      <c r="F76" s="9">
        <v>0</v>
      </c>
      <c r="G76" s="9">
        <v>0</v>
      </c>
      <c r="H76" s="6"/>
      <c r="I76" s="7"/>
      <c r="J76" s="7"/>
      <c r="K76" s="7"/>
      <c r="L76" s="7"/>
      <c r="M76" s="7"/>
      <c r="N76" s="6" t="s">
        <v>273</v>
      </c>
    </row>
    <row r="77" spans="1:14" s="8" customFormat="1" ht="63" x14ac:dyDescent="0.25">
      <c r="A77" s="5" t="s">
        <v>87</v>
      </c>
      <c r="B77" s="5" t="s">
        <v>18</v>
      </c>
      <c r="C77" s="6" t="s">
        <v>317</v>
      </c>
      <c r="D77" s="7"/>
      <c r="E77" s="9">
        <v>6.8</v>
      </c>
      <c r="F77" s="9">
        <v>6.8</v>
      </c>
      <c r="G77" s="9">
        <v>6.8</v>
      </c>
      <c r="H77" s="6"/>
      <c r="I77" s="7"/>
      <c r="J77" s="7"/>
      <c r="K77" s="7"/>
      <c r="L77" s="7"/>
      <c r="M77" s="7"/>
      <c r="N77" s="6" t="s">
        <v>272</v>
      </c>
    </row>
    <row r="78" spans="1:14" s="8" customFormat="1" ht="78.75" x14ac:dyDescent="0.25">
      <c r="A78" s="5" t="s">
        <v>88</v>
      </c>
      <c r="B78" s="5" t="s">
        <v>18</v>
      </c>
      <c r="C78" s="6" t="s">
        <v>318</v>
      </c>
      <c r="D78" s="7"/>
      <c r="E78" s="9">
        <v>4.5</v>
      </c>
      <c r="F78" s="9">
        <v>4.5</v>
      </c>
      <c r="G78" s="9">
        <v>4.5</v>
      </c>
      <c r="H78" s="6"/>
      <c r="I78" s="7"/>
      <c r="J78" s="7"/>
      <c r="K78" s="7"/>
      <c r="L78" s="7"/>
      <c r="M78" s="7"/>
      <c r="N78" s="6" t="s">
        <v>272</v>
      </c>
    </row>
    <row r="79" spans="1:14" s="8" customFormat="1" ht="126" x14ac:dyDescent="0.25">
      <c r="A79" s="5" t="s">
        <v>89</v>
      </c>
      <c r="B79" s="5" t="s">
        <v>13</v>
      </c>
      <c r="C79" s="6" t="s">
        <v>86</v>
      </c>
      <c r="D79" s="7"/>
      <c r="E79" s="9">
        <v>90</v>
      </c>
      <c r="F79" s="9">
        <v>0</v>
      </c>
      <c r="G79" s="9">
        <v>0</v>
      </c>
      <c r="H79" s="6"/>
      <c r="I79" s="7"/>
      <c r="J79" s="7"/>
      <c r="K79" s="7"/>
      <c r="L79" s="7"/>
      <c r="M79" s="7"/>
      <c r="N79" s="6" t="s">
        <v>274</v>
      </c>
    </row>
    <row r="80" spans="1:14" s="8" customFormat="1" ht="63" x14ac:dyDescent="0.25">
      <c r="A80" s="5" t="s">
        <v>90</v>
      </c>
      <c r="B80" s="5" t="s">
        <v>18</v>
      </c>
      <c r="C80" s="6" t="s">
        <v>59</v>
      </c>
      <c r="D80" s="7"/>
      <c r="E80" s="9">
        <v>70.099999999999994</v>
      </c>
      <c r="F80" s="9">
        <v>0</v>
      </c>
      <c r="G80" s="9">
        <v>0</v>
      </c>
      <c r="H80" s="6"/>
      <c r="I80" s="7"/>
      <c r="J80" s="7"/>
      <c r="K80" s="7"/>
      <c r="L80" s="7"/>
      <c r="M80" s="7"/>
      <c r="N80" s="6" t="s">
        <v>272</v>
      </c>
    </row>
    <row r="81" spans="1:14" s="8" customFormat="1" ht="63" x14ac:dyDescent="0.25">
      <c r="A81" s="5" t="s">
        <v>91</v>
      </c>
      <c r="B81" s="5" t="s">
        <v>13</v>
      </c>
      <c r="C81" s="6" t="s">
        <v>292</v>
      </c>
      <c r="D81" s="7"/>
      <c r="E81" s="9">
        <v>81.599999999999994</v>
      </c>
      <c r="F81" s="9">
        <v>81.599999999999994</v>
      </c>
      <c r="G81" s="9">
        <v>81.599999999999994</v>
      </c>
      <c r="H81" s="6"/>
      <c r="I81" s="7"/>
      <c r="J81" s="7"/>
      <c r="K81" s="7"/>
      <c r="L81" s="7"/>
      <c r="M81" s="7"/>
      <c r="N81" s="6" t="s">
        <v>272</v>
      </c>
    </row>
    <row r="82" spans="1:14" s="8" customFormat="1" ht="15.75" x14ac:dyDescent="0.25">
      <c r="A82" s="23" t="s">
        <v>419</v>
      </c>
      <c r="B82" s="23"/>
      <c r="C82" s="23"/>
      <c r="D82" s="23"/>
      <c r="E82" s="9">
        <f>SUM(E29:E81)</f>
        <v>19587.900000000001</v>
      </c>
      <c r="F82" s="9">
        <f>SUM(F29:F81)</f>
        <v>19077.600000000002</v>
      </c>
      <c r="G82" s="9">
        <f>SUM(G29:G81)</f>
        <v>18908.000000000004</v>
      </c>
      <c r="H82" s="6"/>
      <c r="I82" s="7"/>
      <c r="J82" s="7"/>
      <c r="K82" s="7"/>
      <c r="L82" s="7"/>
      <c r="M82" s="7"/>
      <c r="N82" s="6"/>
    </row>
    <row r="83" spans="1:14" s="8" customFormat="1" ht="15.75" x14ac:dyDescent="0.25">
      <c r="A83" s="23" t="s">
        <v>418</v>
      </c>
      <c r="B83" s="23"/>
      <c r="C83" s="23"/>
      <c r="D83" s="23"/>
      <c r="E83" s="9">
        <f>E28+E82</f>
        <v>24587.9</v>
      </c>
      <c r="F83" s="9">
        <f>F28+F82</f>
        <v>24077.600000000002</v>
      </c>
      <c r="G83" s="9">
        <f>G28+G82</f>
        <v>23908.000000000004</v>
      </c>
      <c r="H83" s="6"/>
      <c r="I83" s="7"/>
      <c r="J83" s="7"/>
      <c r="K83" s="7"/>
      <c r="L83" s="7"/>
      <c r="M83" s="7"/>
      <c r="N83" s="6"/>
    </row>
    <row r="84" spans="1:14" s="8" customFormat="1" ht="63" x14ac:dyDescent="0.25">
      <c r="A84" s="5" t="s">
        <v>92</v>
      </c>
      <c r="B84" s="5" t="s">
        <v>18</v>
      </c>
      <c r="C84" s="6" t="s">
        <v>93</v>
      </c>
      <c r="D84" s="7"/>
      <c r="E84" s="9">
        <v>6769.9</v>
      </c>
      <c r="F84" s="9">
        <v>7100</v>
      </c>
      <c r="G84" s="9">
        <v>7100</v>
      </c>
      <c r="H84" s="6"/>
      <c r="I84" s="7"/>
      <c r="J84" s="7"/>
      <c r="K84" s="7"/>
      <c r="L84" s="7"/>
      <c r="M84" s="7"/>
      <c r="N84" s="6" t="s">
        <v>272</v>
      </c>
    </row>
    <row r="85" spans="1:14" s="8" customFormat="1" ht="63" x14ac:dyDescent="0.25">
      <c r="A85" s="5" t="s">
        <v>94</v>
      </c>
      <c r="B85" s="5" t="s">
        <v>18</v>
      </c>
      <c r="C85" s="6" t="s">
        <v>95</v>
      </c>
      <c r="D85" s="7"/>
      <c r="E85" s="9">
        <v>14800</v>
      </c>
      <c r="F85" s="9">
        <v>14800</v>
      </c>
      <c r="G85" s="9">
        <v>14800</v>
      </c>
      <c r="H85" s="6"/>
      <c r="I85" s="7"/>
      <c r="J85" s="7"/>
      <c r="K85" s="7"/>
      <c r="L85" s="7"/>
      <c r="M85" s="7"/>
      <c r="N85" s="6" t="s">
        <v>272</v>
      </c>
    </row>
    <row r="86" spans="1:14" s="8" customFormat="1" ht="63" x14ac:dyDescent="0.25">
      <c r="A86" s="5" t="s">
        <v>96</v>
      </c>
      <c r="B86" s="5" t="s">
        <v>13</v>
      </c>
      <c r="C86" s="6" t="s">
        <v>95</v>
      </c>
      <c r="D86" s="7"/>
      <c r="E86" s="9">
        <v>6000</v>
      </c>
      <c r="F86" s="9">
        <v>6000</v>
      </c>
      <c r="G86" s="9">
        <v>6000</v>
      </c>
      <c r="H86" s="6"/>
      <c r="I86" s="7"/>
      <c r="J86" s="7"/>
      <c r="K86" s="7"/>
      <c r="L86" s="7"/>
      <c r="M86" s="7"/>
      <c r="N86" s="6" t="s">
        <v>272</v>
      </c>
    </row>
    <row r="87" spans="1:14" s="8" customFormat="1" ht="63" x14ac:dyDescent="0.25">
      <c r="A87" s="5" t="s">
        <v>97</v>
      </c>
      <c r="B87" s="5" t="s">
        <v>13</v>
      </c>
      <c r="C87" s="6" t="s">
        <v>98</v>
      </c>
      <c r="D87" s="7"/>
      <c r="E87" s="9">
        <v>9876.9</v>
      </c>
      <c r="F87" s="9">
        <v>6638</v>
      </c>
      <c r="G87" s="9">
        <v>4642.3</v>
      </c>
      <c r="H87" s="6"/>
      <c r="I87" s="7"/>
      <c r="J87" s="7"/>
      <c r="K87" s="7"/>
      <c r="L87" s="7"/>
      <c r="M87" s="7"/>
      <c r="N87" s="6" t="s">
        <v>272</v>
      </c>
    </row>
    <row r="88" spans="1:14" s="8" customFormat="1" ht="63" x14ac:dyDescent="0.25">
      <c r="A88" s="5" t="s">
        <v>99</v>
      </c>
      <c r="B88" s="5" t="s">
        <v>13</v>
      </c>
      <c r="C88" s="6" t="s">
        <v>93</v>
      </c>
      <c r="D88" s="7"/>
      <c r="E88" s="9">
        <v>2000</v>
      </c>
      <c r="F88" s="9">
        <v>2000</v>
      </c>
      <c r="G88" s="9">
        <v>2000</v>
      </c>
      <c r="H88" s="6"/>
      <c r="I88" s="7"/>
      <c r="J88" s="7"/>
      <c r="K88" s="7"/>
      <c r="L88" s="7"/>
      <c r="M88" s="7"/>
      <c r="N88" s="6" t="s">
        <v>272</v>
      </c>
    </row>
    <row r="89" spans="1:14" s="8" customFormat="1" ht="110.25" x14ac:dyDescent="0.25">
      <c r="A89" s="5" t="s">
        <v>100</v>
      </c>
      <c r="B89" s="5" t="s">
        <v>101</v>
      </c>
      <c r="C89" s="6" t="s">
        <v>102</v>
      </c>
      <c r="D89" s="7"/>
      <c r="E89" s="9">
        <v>4185</v>
      </c>
      <c r="F89" s="9">
        <v>0</v>
      </c>
      <c r="G89" s="9">
        <v>0</v>
      </c>
      <c r="H89" s="6"/>
      <c r="I89" s="7"/>
      <c r="J89" s="7"/>
      <c r="K89" s="7"/>
      <c r="L89" s="7"/>
      <c r="M89" s="7"/>
      <c r="N89" s="6" t="s">
        <v>275</v>
      </c>
    </row>
    <row r="90" spans="1:14" s="8" customFormat="1" ht="63" x14ac:dyDescent="0.25">
      <c r="A90" s="5" t="s">
        <v>103</v>
      </c>
      <c r="B90" s="5" t="s">
        <v>18</v>
      </c>
      <c r="C90" s="6" t="s">
        <v>104</v>
      </c>
      <c r="D90" s="7"/>
      <c r="E90" s="9">
        <v>1008.7</v>
      </c>
      <c r="F90" s="9">
        <v>358</v>
      </c>
      <c r="G90" s="9">
        <v>358</v>
      </c>
      <c r="H90" s="6"/>
      <c r="I90" s="7"/>
      <c r="J90" s="7"/>
      <c r="K90" s="7"/>
      <c r="L90" s="7"/>
      <c r="M90" s="7"/>
      <c r="N90" s="6" t="s">
        <v>272</v>
      </c>
    </row>
    <row r="91" spans="1:14" s="8" customFormat="1" ht="63" x14ac:dyDescent="0.25">
      <c r="A91" s="5" t="s">
        <v>105</v>
      </c>
      <c r="B91" s="5" t="s">
        <v>18</v>
      </c>
      <c r="C91" s="6" t="s">
        <v>98</v>
      </c>
      <c r="D91" s="7"/>
      <c r="E91" s="9">
        <v>224.6</v>
      </c>
      <c r="F91" s="9">
        <v>224.6</v>
      </c>
      <c r="G91" s="9">
        <v>224.6</v>
      </c>
      <c r="H91" s="6"/>
      <c r="I91" s="7"/>
      <c r="J91" s="7"/>
      <c r="K91" s="7"/>
      <c r="L91" s="7"/>
      <c r="M91" s="7"/>
      <c r="N91" s="6" t="s">
        <v>272</v>
      </c>
    </row>
    <row r="92" spans="1:14" s="8" customFormat="1" ht="63" x14ac:dyDescent="0.25">
      <c r="A92" s="5" t="s">
        <v>106</v>
      </c>
      <c r="B92" s="5" t="s">
        <v>18</v>
      </c>
      <c r="C92" s="6" t="s">
        <v>319</v>
      </c>
      <c r="D92" s="7"/>
      <c r="E92" s="9">
        <v>632.79999999999995</v>
      </c>
      <c r="F92" s="9">
        <v>632.79999999999995</v>
      </c>
      <c r="G92" s="9">
        <v>632.79999999999995</v>
      </c>
      <c r="H92" s="6"/>
      <c r="I92" s="7"/>
      <c r="J92" s="7"/>
      <c r="K92" s="7"/>
      <c r="L92" s="7"/>
      <c r="M92" s="7"/>
      <c r="N92" s="6" t="s">
        <v>272</v>
      </c>
    </row>
    <row r="93" spans="1:14" s="8" customFormat="1" ht="78.75" x14ac:dyDescent="0.25">
      <c r="A93" s="5" t="s">
        <v>107</v>
      </c>
      <c r="B93" s="5" t="s">
        <v>18</v>
      </c>
      <c r="C93" s="6" t="s">
        <v>108</v>
      </c>
      <c r="D93" s="7"/>
      <c r="E93" s="9">
        <v>131</v>
      </c>
      <c r="F93" s="9">
        <v>131</v>
      </c>
      <c r="G93" s="9">
        <v>131</v>
      </c>
      <c r="H93" s="6"/>
      <c r="I93" s="7"/>
      <c r="J93" s="7"/>
      <c r="K93" s="7"/>
      <c r="L93" s="7"/>
      <c r="M93" s="7"/>
      <c r="N93" s="6" t="s">
        <v>272</v>
      </c>
    </row>
    <row r="94" spans="1:14" s="8" customFormat="1" ht="78.75" x14ac:dyDescent="0.25">
      <c r="A94" s="5" t="s">
        <v>109</v>
      </c>
      <c r="B94" s="5" t="s">
        <v>18</v>
      </c>
      <c r="C94" s="6" t="s">
        <v>320</v>
      </c>
      <c r="D94" s="7"/>
      <c r="E94" s="9">
        <v>195.9</v>
      </c>
      <c r="F94" s="9">
        <v>195.9</v>
      </c>
      <c r="G94" s="9">
        <v>195.9</v>
      </c>
      <c r="H94" s="6"/>
      <c r="I94" s="7"/>
      <c r="J94" s="7"/>
      <c r="K94" s="7"/>
      <c r="L94" s="7"/>
      <c r="M94" s="7"/>
      <c r="N94" s="6" t="s">
        <v>272</v>
      </c>
    </row>
    <row r="95" spans="1:14" s="8" customFormat="1" ht="94.5" x14ac:dyDescent="0.25">
      <c r="A95" s="5" t="s">
        <v>110</v>
      </c>
      <c r="B95" s="5" t="s">
        <v>18</v>
      </c>
      <c r="C95" s="6" t="s">
        <v>413</v>
      </c>
      <c r="D95" s="7"/>
      <c r="E95" s="9">
        <v>127</v>
      </c>
      <c r="F95" s="9">
        <v>127</v>
      </c>
      <c r="G95" s="9">
        <v>127</v>
      </c>
      <c r="H95" s="6"/>
      <c r="I95" s="7"/>
      <c r="J95" s="7"/>
      <c r="K95" s="7"/>
      <c r="L95" s="7"/>
      <c r="M95" s="7"/>
      <c r="N95" s="6" t="s">
        <v>272</v>
      </c>
    </row>
    <row r="96" spans="1:14" s="8" customFormat="1" ht="110.25" x14ac:dyDescent="0.25">
      <c r="A96" s="5" t="s">
        <v>111</v>
      </c>
      <c r="B96" s="5" t="s">
        <v>18</v>
      </c>
      <c r="C96" s="6" t="s">
        <v>321</v>
      </c>
      <c r="D96" s="7"/>
      <c r="E96" s="9">
        <v>216.5</v>
      </c>
      <c r="F96" s="9">
        <v>216.5</v>
      </c>
      <c r="G96" s="9">
        <v>216.5</v>
      </c>
      <c r="H96" s="6"/>
      <c r="I96" s="7"/>
      <c r="J96" s="7"/>
      <c r="K96" s="7"/>
      <c r="L96" s="7"/>
      <c r="M96" s="7"/>
      <c r="N96" s="6" t="s">
        <v>276</v>
      </c>
    </row>
    <row r="97" spans="1:14" s="8" customFormat="1" ht="63" x14ac:dyDescent="0.25">
      <c r="A97" s="5" t="s">
        <v>112</v>
      </c>
      <c r="B97" s="5" t="s">
        <v>18</v>
      </c>
      <c r="C97" s="6" t="s">
        <v>113</v>
      </c>
      <c r="D97" s="7"/>
      <c r="E97" s="9">
        <v>878.5</v>
      </c>
      <c r="F97" s="9">
        <v>878.5</v>
      </c>
      <c r="G97" s="9">
        <v>878.5</v>
      </c>
      <c r="H97" s="6"/>
      <c r="I97" s="7"/>
      <c r="J97" s="7"/>
      <c r="K97" s="7"/>
      <c r="L97" s="7"/>
      <c r="M97" s="7"/>
      <c r="N97" s="6" t="s">
        <v>272</v>
      </c>
    </row>
    <row r="98" spans="1:14" s="8" customFormat="1" ht="78.75" x14ac:dyDescent="0.25">
      <c r="A98" s="5" t="s">
        <v>114</v>
      </c>
      <c r="B98" s="5" t="s">
        <v>18</v>
      </c>
      <c r="C98" s="6" t="s">
        <v>115</v>
      </c>
      <c r="D98" s="7"/>
      <c r="E98" s="9">
        <v>110.5</v>
      </c>
      <c r="F98" s="9">
        <v>110.5</v>
      </c>
      <c r="G98" s="9">
        <v>110.5</v>
      </c>
      <c r="H98" s="6"/>
      <c r="I98" s="7"/>
      <c r="J98" s="7"/>
      <c r="K98" s="7"/>
      <c r="L98" s="7"/>
      <c r="M98" s="7"/>
      <c r="N98" s="6" t="s">
        <v>272</v>
      </c>
    </row>
    <row r="99" spans="1:14" s="8" customFormat="1" ht="78.75" x14ac:dyDescent="0.25">
      <c r="A99" s="5" t="s">
        <v>116</v>
      </c>
      <c r="B99" s="5" t="s">
        <v>18</v>
      </c>
      <c r="C99" s="6" t="s">
        <v>322</v>
      </c>
      <c r="D99" s="7"/>
      <c r="E99" s="9">
        <v>508</v>
      </c>
      <c r="F99" s="9">
        <v>508</v>
      </c>
      <c r="G99" s="9">
        <v>508</v>
      </c>
      <c r="H99" s="6"/>
      <c r="I99" s="7"/>
      <c r="J99" s="7"/>
      <c r="K99" s="7"/>
      <c r="L99" s="7"/>
      <c r="M99" s="7"/>
      <c r="N99" s="6" t="s">
        <v>272</v>
      </c>
    </row>
    <row r="100" spans="1:14" s="8" customFormat="1" ht="78.75" x14ac:dyDescent="0.25">
      <c r="A100" s="5" t="s">
        <v>117</v>
      </c>
      <c r="B100" s="5" t="s">
        <v>18</v>
      </c>
      <c r="C100" s="6" t="s">
        <v>118</v>
      </c>
      <c r="D100" s="7"/>
      <c r="E100" s="9">
        <v>90.1</v>
      </c>
      <c r="F100" s="9">
        <v>90.1</v>
      </c>
      <c r="G100" s="9">
        <v>90.1</v>
      </c>
      <c r="H100" s="6"/>
      <c r="I100" s="7"/>
      <c r="J100" s="7"/>
      <c r="K100" s="7"/>
      <c r="L100" s="7"/>
      <c r="M100" s="7"/>
      <c r="N100" s="6" t="s">
        <v>272</v>
      </c>
    </row>
    <row r="101" spans="1:14" s="8" customFormat="1" ht="110.25" x14ac:dyDescent="0.25">
      <c r="A101" s="5" t="s">
        <v>119</v>
      </c>
      <c r="B101" s="5" t="s">
        <v>18</v>
      </c>
      <c r="C101" s="6" t="s">
        <v>120</v>
      </c>
      <c r="D101" s="7"/>
      <c r="E101" s="9">
        <v>175.9</v>
      </c>
      <c r="F101" s="9">
        <v>175.9</v>
      </c>
      <c r="G101" s="9">
        <v>175.9</v>
      </c>
      <c r="H101" s="6"/>
      <c r="I101" s="7"/>
      <c r="J101" s="7"/>
      <c r="K101" s="7"/>
      <c r="L101" s="7"/>
      <c r="M101" s="7"/>
      <c r="N101" s="6" t="s">
        <v>272</v>
      </c>
    </row>
    <row r="102" spans="1:14" s="8" customFormat="1" ht="110.25" x14ac:dyDescent="0.25">
      <c r="A102" s="5" t="s">
        <v>121</v>
      </c>
      <c r="B102" s="5" t="s">
        <v>18</v>
      </c>
      <c r="C102" s="6" t="s">
        <v>323</v>
      </c>
      <c r="D102" s="7"/>
      <c r="E102" s="9">
        <v>54.5</v>
      </c>
      <c r="F102" s="9">
        <v>54.5</v>
      </c>
      <c r="G102" s="9">
        <v>54.5</v>
      </c>
      <c r="H102" s="6"/>
      <c r="I102" s="7"/>
      <c r="J102" s="7"/>
      <c r="K102" s="7"/>
      <c r="L102" s="7"/>
      <c r="M102" s="7"/>
      <c r="N102" s="6" t="s">
        <v>277</v>
      </c>
    </row>
    <row r="103" spans="1:14" s="8" customFormat="1" ht="63" x14ac:dyDescent="0.25">
      <c r="A103" s="5" t="s">
        <v>122</v>
      </c>
      <c r="B103" s="5" t="s">
        <v>18</v>
      </c>
      <c r="C103" s="6" t="s">
        <v>324</v>
      </c>
      <c r="D103" s="7"/>
      <c r="E103" s="9">
        <v>599.79999999999995</v>
      </c>
      <c r="F103" s="9">
        <v>599.79999999999995</v>
      </c>
      <c r="G103" s="9">
        <v>599.79999999999995</v>
      </c>
      <c r="H103" s="6"/>
      <c r="I103" s="7"/>
      <c r="J103" s="7"/>
      <c r="K103" s="7"/>
      <c r="L103" s="7"/>
      <c r="M103" s="7"/>
      <c r="N103" s="6" t="s">
        <v>272</v>
      </c>
    </row>
    <row r="104" spans="1:14" s="8" customFormat="1" ht="63" x14ac:dyDescent="0.25">
      <c r="A104" s="5" t="s">
        <v>123</v>
      </c>
      <c r="B104" s="5" t="s">
        <v>18</v>
      </c>
      <c r="C104" s="6" t="s">
        <v>325</v>
      </c>
      <c r="D104" s="7"/>
      <c r="E104" s="9">
        <v>461.9</v>
      </c>
      <c r="F104" s="9">
        <v>463.3</v>
      </c>
      <c r="G104" s="9">
        <v>463.3</v>
      </c>
      <c r="H104" s="6"/>
      <c r="I104" s="7"/>
      <c r="J104" s="7"/>
      <c r="K104" s="7"/>
      <c r="L104" s="7"/>
      <c r="M104" s="7"/>
      <c r="N104" s="6" t="s">
        <v>272</v>
      </c>
    </row>
    <row r="105" spans="1:14" s="8" customFormat="1" ht="63" x14ac:dyDescent="0.25">
      <c r="A105" s="5" t="s">
        <v>124</v>
      </c>
      <c r="B105" s="5" t="s">
        <v>18</v>
      </c>
      <c r="C105" s="6" t="s">
        <v>326</v>
      </c>
      <c r="D105" s="7"/>
      <c r="E105" s="9">
        <v>1977</v>
      </c>
      <c r="F105" s="9">
        <v>1977</v>
      </c>
      <c r="G105" s="9">
        <v>1977</v>
      </c>
      <c r="H105" s="6"/>
      <c r="I105" s="7"/>
      <c r="J105" s="7"/>
      <c r="K105" s="7"/>
      <c r="L105" s="7"/>
      <c r="M105" s="7"/>
      <c r="N105" s="6" t="s">
        <v>272</v>
      </c>
    </row>
    <row r="106" spans="1:14" s="8" customFormat="1" ht="63" x14ac:dyDescent="0.25">
      <c r="A106" s="5" t="s">
        <v>125</v>
      </c>
      <c r="B106" s="5" t="s">
        <v>18</v>
      </c>
      <c r="C106" s="6" t="s">
        <v>327</v>
      </c>
      <c r="D106" s="7"/>
      <c r="E106" s="9">
        <v>654.29999999999995</v>
      </c>
      <c r="F106" s="9">
        <v>654.29999999999995</v>
      </c>
      <c r="G106" s="9">
        <v>654.29999999999995</v>
      </c>
      <c r="H106" s="6"/>
      <c r="I106" s="7"/>
      <c r="J106" s="7"/>
      <c r="K106" s="7"/>
      <c r="L106" s="7"/>
      <c r="M106" s="7"/>
      <c r="N106" s="6" t="s">
        <v>272</v>
      </c>
    </row>
    <row r="107" spans="1:14" s="8" customFormat="1" ht="63" x14ac:dyDescent="0.25">
      <c r="A107" s="5" t="s">
        <v>126</v>
      </c>
      <c r="B107" s="5" t="s">
        <v>18</v>
      </c>
      <c r="C107" s="6" t="s">
        <v>127</v>
      </c>
      <c r="D107" s="7"/>
      <c r="E107" s="9">
        <v>299.7</v>
      </c>
      <c r="F107" s="9">
        <v>299.7</v>
      </c>
      <c r="G107" s="9">
        <v>299.7</v>
      </c>
      <c r="H107" s="6"/>
      <c r="I107" s="7"/>
      <c r="J107" s="7"/>
      <c r="K107" s="7"/>
      <c r="L107" s="7"/>
      <c r="M107" s="7"/>
      <c r="N107" s="6" t="s">
        <v>272</v>
      </c>
    </row>
    <row r="108" spans="1:14" s="8" customFormat="1" ht="78.75" x14ac:dyDescent="0.25">
      <c r="A108" s="5" t="s">
        <v>128</v>
      </c>
      <c r="B108" s="5" t="s">
        <v>18</v>
      </c>
      <c r="C108" s="6" t="s">
        <v>328</v>
      </c>
      <c r="D108" s="7"/>
      <c r="E108" s="9">
        <v>1836.8</v>
      </c>
      <c r="F108" s="9">
        <v>1836.8</v>
      </c>
      <c r="G108" s="9">
        <v>1836.8</v>
      </c>
      <c r="H108" s="6"/>
      <c r="I108" s="7"/>
      <c r="J108" s="7"/>
      <c r="K108" s="7"/>
      <c r="L108" s="7"/>
      <c r="M108" s="7"/>
      <c r="N108" s="6" t="s">
        <v>272</v>
      </c>
    </row>
    <row r="109" spans="1:14" s="8" customFormat="1" ht="126" x14ac:dyDescent="0.25">
      <c r="A109" s="5" t="s">
        <v>129</v>
      </c>
      <c r="B109" s="5" t="s">
        <v>18</v>
      </c>
      <c r="C109" s="6" t="s">
        <v>329</v>
      </c>
      <c r="D109" s="7"/>
      <c r="E109" s="9">
        <v>1276.4000000000001</v>
      </c>
      <c r="F109" s="9">
        <v>1276.4000000000001</v>
      </c>
      <c r="G109" s="9">
        <v>1276.4000000000001</v>
      </c>
      <c r="H109" s="6"/>
      <c r="I109" s="7"/>
      <c r="J109" s="7"/>
      <c r="K109" s="7"/>
      <c r="L109" s="7"/>
      <c r="M109" s="7"/>
      <c r="N109" s="6" t="s">
        <v>272</v>
      </c>
    </row>
    <row r="110" spans="1:14" s="8" customFormat="1" ht="63" x14ac:dyDescent="0.25">
      <c r="A110" s="5" t="s">
        <v>130</v>
      </c>
      <c r="B110" s="5" t="s">
        <v>18</v>
      </c>
      <c r="C110" s="6" t="s">
        <v>330</v>
      </c>
      <c r="D110" s="7"/>
      <c r="E110" s="9">
        <v>300</v>
      </c>
      <c r="F110" s="9">
        <v>300</v>
      </c>
      <c r="G110" s="9">
        <v>300</v>
      </c>
      <c r="H110" s="6"/>
      <c r="I110" s="7"/>
      <c r="J110" s="7"/>
      <c r="K110" s="7"/>
      <c r="L110" s="7"/>
      <c r="M110" s="7"/>
      <c r="N110" s="6" t="s">
        <v>272</v>
      </c>
    </row>
    <row r="111" spans="1:14" s="8" customFormat="1" ht="78.75" x14ac:dyDescent="0.25">
      <c r="A111" s="5" t="s">
        <v>131</v>
      </c>
      <c r="B111" s="5" t="s">
        <v>18</v>
      </c>
      <c r="C111" s="6" t="s">
        <v>132</v>
      </c>
      <c r="D111" s="7"/>
      <c r="E111" s="9">
        <v>131.5</v>
      </c>
      <c r="F111" s="9">
        <v>131.5</v>
      </c>
      <c r="G111" s="9">
        <v>131.5</v>
      </c>
      <c r="H111" s="6"/>
      <c r="I111" s="7"/>
      <c r="J111" s="7"/>
      <c r="K111" s="7"/>
      <c r="L111" s="7"/>
      <c r="M111" s="7"/>
      <c r="N111" s="6" t="s">
        <v>272</v>
      </c>
    </row>
    <row r="112" spans="1:14" s="8" customFormat="1" ht="63" x14ac:dyDescent="0.25">
      <c r="A112" s="5" t="s">
        <v>133</v>
      </c>
      <c r="B112" s="5" t="s">
        <v>18</v>
      </c>
      <c r="C112" s="6" t="s">
        <v>134</v>
      </c>
      <c r="D112" s="7"/>
      <c r="E112" s="9">
        <v>192</v>
      </c>
      <c r="F112" s="9">
        <v>192</v>
      </c>
      <c r="G112" s="9">
        <v>192</v>
      </c>
      <c r="H112" s="6"/>
      <c r="I112" s="7"/>
      <c r="J112" s="7"/>
      <c r="K112" s="7"/>
      <c r="L112" s="7"/>
      <c r="M112" s="7"/>
      <c r="N112" s="6" t="s">
        <v>272</v>
      </c>
    </row>
    <row r="113" spans="1:14" s="8" customFormat="1" ht="94.5" x14ac:dyDescent="0.25">
      <c r="A113" s="5" t="s">
        <v>135</v>
      </c>
      <c r="B113" s="5" t="s">
        <v>18</v>
      </c>
      <c r="C113" s="6" t="s">
        <v>136</v>
      </c>
      <c r="D113" s="7"/>
      <c r="E113" s="9">
        <v>400</v>
      </c>
      <c r="F113" s="9">
        <v>494.5</v>
      </c>
      <c r="G113" s="9">
        <v>494.5</v>
      </c>
      <c r="H113" s="6"/>
      <c r="I113" s="7"/>
      <c r="J113" s="7"/>
      <c r="K113" s="7"/>
      <c r="L113" s="7"/>
      <c r="M113" s="7"/>
      <c r="N113" s="6" t="s">
        <v>272</v>
      </c>
    </row>
    <row r="114" spans="1:14" s="8" customFormat="1" ht="78.75" x14ac:dyDescent="0.25">
      <c r="A114" s="5" t="s">
        <v>137</v>
      </c>
      <c r="B114" s="5" t="s">
        <v>18</v>
      </c>
      <c r="C114" s="6" t="s">
        <v>331</v>
      </c>
      <c r="D114" s="7"/>
      <c r="E114" s="9">
        <v>40.700000000000003</v>
      </c>
      <c r="F114" s="9">
        <v>40.700000000000003</v>
      </c>
      <c r="G114" s="9">
        <v>40.700000000000003</v>
      </c>
      <c r="H114" s="6"/>
      <c r="I114" s="7"/>
      <c r="J114" s="7"/>
      <c r="K114" s="7"/>
      <c r="L114" s="7"/>
      <c r="M114" s="7"/>
      <c r="N114" s="6" t="s">
        <v>272</v>
      </c>
    </row>
    <row r="115" spans="1:14" s="8" customFormat="1" ht="63" x14ac:dyDescent="0.25">
      <c r="A115" s="5" t="s">
        <v>138</v>
      </c>
      <c r="B115" s="5" t="s">
        <v>18</v>
      </c>
      <c r="C115" s="6" t="s">
        <v>332</v>
      </c>
      <c r="D115" s="7"/>
      <c r="E115" s="9">
        <v>866.4</v>
      </c>
      <c r="F115" s="9">
        <v>866.4</v>
      </c>
      <c r="G115" s="9">
        <v>866.4</v>
      </c>
      <c r="H115" s="6"/>
      <c r="I115" s="7"/>
      <c r="J115" s="7"/>
      <c r="K115" s="7"/>
      <c r="L115" s="7"/>
      <c r="M115" s="7"/>
      <c r="N115" s="6" t="s">
        <v>272</v>
      </c>
    </row>
    <row r="116" spans="1:14" s="8" customFormat="1" ht="63" x14ac:dyDescent="0.25">
      <c r="A116" s="5" t="s">
        <v>139</v>
      </c>
      <c r="B116" s="5" t="s">
        <v>18</v>
      </c>
      <c r="C116" s="6" t="s">
        <v>333</v>
      </c>
      <c r="D116" s="7"/>
      <c r="E116" s="9">
        <v>286.3</v>
      </c>
      <c r="F116" s="9">
        <v>286.3</v>
      </c>
      <c r="G116" s="9">
        <v>286.3</v>
      </c>
      <c r="H116" s="6"/>
      <c r="I116" s="7"/>
      <c r="J116" s="7"/>
      <c r="K116" s="7"/>
      <c r="L116" s="7"/>
      <c r="M116" s="7"/>
      <c r="N116" s="6" t="s">
        <v>272</v>
      </c>
    </row>
    <row r="117" spans="1:14" s="8" customFormat="1" ht="63" x14ac:dyDescent="0.25">
      <c r="A117" s="5" t="s">
        <v>140</v>
      </c>
      <c r="B117" s="5" t="s">
        <v>18</v>
      </c>
      <c r="C117" s="6" t="s">
        <v>334</v>
      </c>
      <c r="D117" s="7"/>
      <c r="E117" s="9">
        <v>170</v>
      </c>
      <c r="F117" s="9">
        <v>170</v>
      </c>
      <c r="G117" s="9">
        <v>170</v>
      </c>
      <c r="H117" s="6"/>
      <c r="I117" s="7"/>
      <c r="J117" s="7"/>
      <c r="K117" s="7"/>
      <c r="L117" s="7"/>
      <c r="M117" s="7"/>
      <c r="N117" s="6" t="s">
        <v>272</v>
      </c>
    </row>
    <row r="118" spans="1:14" s="8" customFormat="1" ht="63" x14ac:dyDescent="0.25">
      <c r="A118" s="5" t="s">
        <v>141</v>
      </c>
      <c r="B118" s="5" t="s">
        <v>18</v>
      </c>
      <c r="C118" s="6" t="s">
        <v>335</v>
      </c>
      <c r="D118" s="7"/>
      <c r="E118" s="9">
        <v>297.8</v>
      </c>
      <c r="F118" s="9">
        <v>297.8</v>
      </c>
      <c r="G118" s="9">
        <v>297.8</v>
      </c>
      <c r="H118" s="6"/>
      <c r="I118" s="7"/>
      <c r="J118" s="7"/>
      <c r="K118" s="7"/>
      <c r="L118" s="7"/>
      <c r="M118" s="7"/>
      <c r="N118" s="6" t="s">
        <v>272</v>
      </c>
    </row>
    <row r="119" spans="1:14" s="8" customFormat="1" ht="63" x14ac:dyDescent="0.25">
      <c r="A119" s="5" t="s">
        <v>142</v>
      </c>
      <c r="B119" s="5" t="s">
        <v>18</v>
      </c>
      <c r="C119" s="6" t="s">
        <v>336</v>
      </c>
      <c r="D119" s="7"/>
      <c r="E119" s="9">
        <v>756</v>
      </c>
      <c r="F119" s="9">
        <v>756</v>
      </c>
      <c r="G119" s="9">
        <v>756</v>
      </c>
      <c r="H119" s="6"/>
      <c r="I119" s="7"/>
      <c r="J119" s="7"/>
      <c r="K119" s="7"/>
      <c r="L119" s="7"/>
      <c r="M119" s="7"/>
      <c r="N119" s="6" t="s">
        <v>272</v>
      </c>
    </row>
    <row r="120" spans="1:14" s="8" customFormat="1" ht="63" x14ac:dyDescent="0.25">
      <c r="A120" s="5" t="s">
        <v>143</v>
      </c>
      <c r="B120" s="5" t="s">
        <v>18</v>
      </c>
      <c r="C120" s="6" t="s">
        <v>337</v>
      </c>
      <c r="D120" s="7"/>
      <c r="E120" s="9">
        <v>715.2</v>
      </c>
      <c r="F120" s="9">
        <v>722.6</v>
      </c>
      <c r="G120" s="9">
        <v>722.6</v>
      </c>
      <c r="H120" s="6"/>
      <c r="I120" s="7"/>
      <c r="J120" s="7"/>
      <c r="K120" s="7"/>
      <c r="L120" s="7"/>
      <c r="M120" s="7"/>
      <c r="N120" s="6" t="s">
        <v>272</v>
      </c>
    </row>
    <row r="121" spans="1:14" s="8" customFormat="1" ht="63" x14ac:dyDescent="0.25">
      <c r="A121" s="5" t="s">
        <v>144</v>
      </c>
      <c r="B121" s="5" t="s">
        <v>18</v>
      </c>
      <c r="C121" s="6" t="s">
        <v>338</v>
      </c>
      <c r="D121" s="7"/>
      <c r="E121" s="9">
        <v>335.1</v>
      </c>
      <c r="F121" s="9">
        <v>398.4</v>
      </c>
      <c r="G121" s="9">
        <v>398.4</v>
      </c>
      <c r="H121" s="6"/>
      <c r="I121" s="7"/>
      <c r="J121" s="7"/>
      <c r="K121" s="7"/>
      <c r="L121" s="7"/>
      <c r="M121" s="7"/>
      <c r="N121" s="6" t="s">
        <v>272</v>
      </c>
    </row>
    <row r="122" spans="1:14" s="8" customFormat="1" ht="78.75" x14ac:dyDescent="0.25">
      <c r="A122" s="5" t="s">
        <v>145</v>
      </c>
      <c r="B122" s="5" t="s">
        <v>18</v>
      </c>
      <c r="C122" s="6" t="s">
        <v>339</v>
      </c>
      <c r="D122" s="7"/>
      <c r="E122" s="9">
        <v>245.7</v>
      </c>
      <c r="F122" s="9">
        <v>175</v>
      </c>
      <c r="G122" s="9">
        <v>175</v>
      </c>
      <c r="H122" s="6"/>
      <c r="I122" s="7"/>
      <c r="J122" s="7"/>
      <c r="K122" s="7"/>
      <c r="L122" s="7"/>
      <c r="M122" s="7"/>
      <c r="N122" s="6" t="s">
        <v>272</v>
      </c>
    </row>
    <row r="123" spans="1:14" s="8" customFormat="1" ht="78.75" x14ac:dyDescent="0.25">
      <c r="A123" s="5" t="s">
        <v>146</v>
      </c>
      <c r="B123" s="5" t="s">
        <v>18</v>
      </c>
      <c r="C123" s="6" t="s">
        <v>340</v>
      </c>
      <c r="D123" s="7"/>
      <c r="E123" s="9">
        <v>214</v>
      </c>
      <c r="F123" s="9">
        <v>214</v>
      </c>
      <c r="G123" s="9">
        <v>214</v>
      </c>
      <c r="H123" s="6"/>
      <c r="I123" s="7"/>
      <c r="J123" s="7"/>
      <c r="K123" s="7"/>
      <c r="L123" s="7"/>
      <c r="M123" s="7"/>
      <c r="N123" s="6" t="s">
        <v>272</v>
      </c>
    </row>
    <row r="124" spans="1:14" s="8" customFormat="1" ht="78.75" x14ac:dyDescent="0.25">
      <c r="A124" s="5" t="s">
        <v>147</v>
      </c>
      <c r="B124" s="5" t="s">
        <v>18</v>
      </c>
      <c r="C124" s="6" t="s">
        <v>341</v>
      </c>
      <c r="D124" s="7"/>
      <c r="E124" s="9">
        <v>257.3</v>
      </c>
      <c r="F124" s="9">
        <v>23.5</v>
      </c>
      <c r="G124" s="9">
        <v>173.5</v>
      </c>
      <c r="H124" s="6"/>
      <c r="I124" s="7"/>
      <c r="J124" s="7"/>
      <c r="K124" s="7"/>
      <c r="L124" s="7"/>
      <c r="M124" s="7"/>
      <c r="N124" s="6" t="s">
        <v>272</v>
      </c>
    </row>
    <row r="125" spans="1:14" s="8" customFormat="1" ht="94.5" x14ac:dyDescent="0.25">
      <c r="A125" s="5" t="s">
        <v>148</v>
      </c>
      <c r="B125" s="5" t="s">
        <v>18</v>
      </c>
      <c r="C125" s="6" t="s">
        <v>342</v>
      </c>
      <c r="D125" s="7"/>
      <c r="E125" s="9">
        <v>390</v>
      </c>
      <c r="F125" s="9">
        <v>390</v>
      </c>
      <c r="G125" s="9">
        <v>390</v>
      </c>
      <c r="H125" s="6"/>
      <c r="I125" s="7"/>
      <c r="J125" s="7"/>
      <c r="K125" s="7"/>
      <c r="L125" s="7"/>
      <c r="M125" s="7"/>
      <c r="N125" s="6" t="s">
        <v>272</v>
      </c>
    </row>
    <row r="126" spans="1:14" s="8" customFormat="1" ht="63" x14ac:dyDescent="0.25">
      <c r="A126" s="5" t="s">
        <v>149</v>
      </c>
      <c r="B126" s="5" t="s">
        <v>18</v>
      </c>
      <c r="C126" s="6" t="s">
        <v>343</v>
      </c>
      <c r="D126" s="7"/>
      <c r="E126" s="9">
        <v>454.5</v>
      </c>
      <c r="F126" s="9">
        <v>454.5</v>
      </c>
      <c r="G126" s="9">
        <v>454.5</v>
      </c>
      <c r="H126" s="6"/>
      <c r="I126" s="7"/>
      <c r="J126" s="7"/>
      <c r="K126" s="7"/>
      <c r="L126" s="7"/>
      <c r="M126" s="7"/>
      <c r="N126" s="6" t="s">
        <v>272</v>
      </c>
    </row>
    <row r="127" spans="1:14" s="8" customFormat="1" ht="63" x14ac:dyDescent="0.25">
      <c r="A127" s="5" t="s">
        <v>150</v>
      </c>
      <c r="B127" s="5" t="s">
        <v>18</v>
      </c>
      <c r="C127" s="6" t="s">
        <v>151</v>
      </c>
      <c r="D127" s="7"/>
      <c r="E127" s="9">
        <v>489.3</v>
      </c>
      <c r="F127" s="9">
        <v>489.3</v>
      </c>
      <c r="G127" s="9">
        <v>489.3</v>
      </c>
      <c r="H127" s="6"/>
      <c r="I127" s="7"/>
      <c r="J127" s="7"/>
      <c r="K127" s="7"/>
      <c r="L127" s="7"/>
      <c r="M127" s="7"/>
      <c r="N127" s="6" t="s">
        <v>272</v>
      </c>
    </row>
    <row r="128" spans="1:14" s="8" customFormat="1" ht="63" x14ac:dyDescent="0.25">
      <c r="A128" s="5" t="s">
        <v>152</v>
      </c>
      <c r="B128" s="5" t="s">
        <v>18</v>
      </c>
      <c r="C128" s="6" t="s">
        <v>344</v>
      </c>
      <c r="D128" s="7"/>
      <c r="E128" s="9">
        <v>243.4</v>
      </c>
      <c r="F128" s="9">
        <v>239.8</v>
      </c>
      <c r="G128" s="9">
        <v>239.8</v>
      </c>
      <c r="H128" s="6"/>
      <c r="I128" s="7"/>
      <c r="J128" s="7"/>
      <c r="K128" s="7"/>
      <c r="L128" s="7"/>
      <c r="M128" s="7"/>
      <c r="N128" s="6" t="s">
        <v>272</v>
      </c>
    </row>
    <row r="129" spans="1:14" s="8" customFormat="1" ht="78.75" x14ac:dyDescent="0.25">
      <c r="A129" s="5" t="s">
        <v>153</v>
      </c>
      <c r="B129" s="5" t="s">
        <v>18</v>
      </c>
      <c r="C129" s="6" t="s">
        <v>345</v>
      </c>
      <c r="D129" s="7"/>
      <c r="E129" s="9">
        <v>53</v>
      </c>
      <c r="F129" s="9">
        <v>53</v>
      </c>
      <c r="G129" s="9">
        <v>53</v>
      </c>
      <c r="H129" s="6"/>
      <c r="I129" s="7"/>
      <c r="J129" s="7"/>
      <c r="K129" s="7"/>
      <c r="L129" s="7"/>
      <c r="M129" s="7"/>
      <c r="N129" s="6" t="s">
        <v>272</v>
      </c>
    </row>
    <row r="130" spans="1:14" s="8" customFormat="1" ht="78.75" x14ac:dyDescent="0.25">
      <c r="A130" s="5" t="s">
        <v>154</v>
      </c>
      <c r="B130" s="5" t="s">
        <v>18</v>
      </c>
      <c r="C130" s="6" t="s">
        <v>346</v>
      </c>
      <c r="D130" s="7"/>
      <c r="E130" s="9">
        <v>516.4</v>
      </c>
      <c r="F130" s="9">
        <v>692.6</v>
      </c>
      <c r="G130" s="9">
        <v>692.6</v>
      </c>
      <c r="H130" s="6"/>
      <c r="I130" s="7"/>
      <c r="J130" s="7"/>
      <c r="K130" s="7"/>
      <c r="L130" s="7"/>
      <c r="M130" s="7"/>
      <c r="N130" s="6" t="s">
        <v>278</v>
      </c>
    </row>
    <row r="131" spans="1:14" s="8" customFormat="1" ht="63" x14ac:dyDescent="0.25">
      <c r="A131" s="5" t="s">
        <v>155</v>
      </c>
      <c r="B131" s="5" t="s">
        <v>18</v>
      </c>
      <c r="C131" s="6" t="s">
        <v>156</v>
      </c>
      <c r="D131" s="7"/>
      <c r="E131" s="9">
        <v>399</v>
      </c>
      <c r="F131" s="9">
        <v>399</v>
      </c>
      <c r="G131" s="9">
        <v>399</v>
      </c>
      <c r="H131" s="6"/>
      <c r="I131" s="7"/>
      <c r="J131" s="7"/>
      <c r="K131" s="7"/>
      <c r="L131" s="7"/>
      <c r="M131" s="7"/>
      <c r="N131" s="6" t="s">
        <v>272</v>
      </c>
    </row>
    <row r="132" spans="1:14" s="8" customFormat="1" ht="63" x14ac:dyDescent="0.25">
      <c r="A132" s="5" t="s">
        <v>157</v>
      </c>
      <c r="B132" s="5" t="s">
        <v>18</v>
      </c>
      <c r="C132" s="6" t="s">
        <v>347</v>
      </c>
      <c r="D132" s="7"/>
      <c r="E132" s="9">
        <v>465</v>
      </c>
      <c r="F132" s="9">
        <v>465</v>
      </c>
      <c r="G132" s="9">
        <v>465</v>
      </c>
      <c r="H132" s="6"/>
      <c r="I132" s="7"/>
      <c r="J132" s="7"/>
      <c r="K132" s="7"/>
      <c r="L132" s="7"/>
      <c r="M132" s="7"/>
      <c r="N132" s="6" t="s">
        <v>272</v>
      </c>
    </row>
    <row r="133" spans="1:14" s="8" customFormat="1" ht="63" x14ac:dyDescent="0.25">
      <c r="A133" s="5" t="s">
        <v>158</v>
      </c>
      <c r="B133" s="5" t="s">
        <v>18</v>
      </c>
      <c r="C133" s="6" t="s">
        <v>159</v>
      </c>
      <c r="D133" s="7"/>
      <c r="E133" s="9">
        <v>100</v>
      </c>
      <c r="F133" s="9">
        <v>100</v>
      </c>
      <c r="G133" s="9">
        <v>100</v>
      </c>
      <c r="H133" s="6"/>
      <c r="I133" s="7"/>
      <c r="J133" s="7"/>
      <c r="K133" s="7"/>
      <c r="L133" s="7"/>
      <c r="M133" s="7"/>
      <c r="N133" s="6" t="s">
        <v>272</v>
      </c>
    </row>
    <row r="134" spans="1:14" s="8" customFormat="1" ht="63" x14ac:dyDescent="0.25">
      <c r="A134" s="5" t="s">
        <v>160</v>
      </c>
      <c r="B134" s="5" t="s">
        <v>18</v>
      </c>
      <c r="C134" s="6" t="s">
        <v>348</v>
      </c>
      <c r="D134" s="7"/>
      <c r="E134" s="9">
        <v>1090.2</v>
      </c>
      <c r="F134" s="9">
        <v>1090.2</v>
      </c>
      <c r="G134" s="9">
        <v>1090.2</v>
      </c>
      <c r="H134" s="6"/>
      <c r="I134" s="7"/>
      <c r="J134" s="7"/>
      <c r="K134" s="7"/>
      <c r="L134" s="7"/>
      <c r="M134" s="7"/>
      <c r="N134" s="6" t="s">
        <v>272</v>
      </c>
    </row>
    <row r="135" spans="1:14" s="8" customFormat="1" ht="78.75" x14ac:dyDescent="0.25">
      <c r="A135" s="5" t="s">
        <v>161</v>
      </c>
      <c r="B135" s="5" t="s">
        <v>18</v>
      </c>
      <c r="C135" s="6" t="s">
        <v>349</v>
      </c>
      <c r="D135" s="7"/>
      <c r="E135" s="9">
        <v>21.5</v>
      </c>
      <c r="F135" s="9">
        <v>21.5</v>
      </c>
      <c r="G135" s="9">
        <v>21.5</v>
      </c>
      <c r="H135" s="6"/>
      <c r="I135" s="7"/>
      <c r="J135" s="7"/>
      <c r="K135" s="7"/>
      <c r="L135" s="7"/>
      <c r="M135" s="7"/>
      <c r="N135" s="6" t="s">
        <v>272</v>
      </c>
    </row>
    <row r="136" spans="1:14" s="8" customFormat="1" ht="63" x14ac:dyDescent="0.25">
      <c r="A136" s="5" t="s">
        <v>162</v>
      </c>
      <c r="B136" s="5" t="s">
        <v>18</v>
      </c>
      <c r="C136" s="6" t="s">
        <v>350</v>
      </c>
      <c r="D136" s="7"/>
      <c r="E136" s="9">
        <v>102.5</v>
      </c>
      <c r="F136" s="9">
        <v>102.5</v>
      </c>
      <c r="G136" s="9">
        <v>102.5</v>
      </c>
      <c r="H136" s="6"/>
      <c r="I136" s="7"/>
      <c r="J136" s="7"/>
      <c r="K136" s="7"/>
      <c r="L136" s="7"/>
      <c r="M136" s="7"/>
      <c r="N136" s="6" t="s">
        <v>272</v>
      </c>
    </row>
    <row r="137" spans="1:14" s="8" customFormat="1" ht="63" x14ac:dyDescent="0.25">
      <c r="A137" s="5" t="s">
        <v>163</v>
      </c>
      <c r="B137" s="5" t="s">
        <v>18</v>
      </c>
      <c r="C137" s="6" t="s">
        <v>351</v>
      </c>
      <c r="D137" s="7"/>
      <c r="E137" s="9">
        <v>835.9</v>
      </c>
      <c r="F137" s="9">
        <v>835.9</v>
      </c>
      <c r="G137" s="9">
        <v>835.9</v>
      </c>
      <c r="H137" s="6"/>
      <c r="I137" s="7"/>
      <c r="J137" s="7"/>
      <c r="K137" s="7"/>
      <c r="L137" s="7"/>
      <c r="M137" s="7"/>
      <c r="N137" s="6" t="s">
        <v>272</v>
      </c>
    </row>
    <row r="138" spans="1:14" s="8" customFormat="1" ht="63" x14ac:dyDescent="0.25">
      <c r="A138" s="5" t="s">
        <v>164</v>
      </c>
      <c r="B138" s="5" t="s">
        <v>18</v>
      </c>
      <c r="C138" s="6" t="s">
        <v>352</v>
      </c>
      <c r="D138" s="7"/>
      <c r="E138" s="9">
        <v>53.9</v>
      </c>
      <c r="F138" s="9">
        <v>51</v>
      </c>
      <c r="G138" s="9">
        <v>51</v>
      </c>
      <c r="H138" s="6"/>
      <c r="I138" s="7"/>
      <c r="J138" s="7"/>
      <c r="K138" s="7"/>
      <c r="L138" s="7"/>
      <c r="M138" s="7"/>
      <c r="N138" s="6" t="s">
        <v>272</v>
      </c>
    </row>
    <row r="139" spans="1:14" s="8" customFormat="1" ht="63" x14ac:dyDescent="0.25">
      <c r="A139" s="5" t="s">
        <v>165</v>
      </c>
      <c r="B139" s="5" t="s">
        <v>18</v>
      </c>
      <c r="C139" s="6" t="s">
        <v>353</v>
      </c>
      <c r="D139" s="7"/>
      <c r="E139" s="9">
        <v>2542.1999999999998</v>
      </c>
      <c r="F139" s="9">
        <v>2542.1999999999998</v>
      </c>
      <c r="G139" s="9">
        <v>2542.1999999999998</v>
      </c>
      <c r="H139" s="6"/>
      <c r="I139" s="7"/>
      <c r="J139" s="7"/>
      <c r="K139" s="7"/>
      <c r="L139" s="7"/>
      <c r="M139" s="7"/>
      <c r="N139" s="6" t="s">
        <v>272</v>
      </c>
    </row>
    <row r="140" spans="1:14" s="8" customFormat="1" ht="110.25" x14ac:dyDescent="0.25">
      <c r="A140" s="5" t="s">
        <v>166</v>
      </c>
      <c r="B140" s="5" t="s">
        <v>18</v>
      </c>
      <c r="C140" s="6" t="s">
        <v>354</v>
      </c>
      <c r="D140" s="7"/>
      <c r="E140" s="9">
        <v>30.8</v>
      </c>
      <c r="F140" s="9">
        <v>35.200000000000003</v>
      </c>
      <c r="G140" s="9">
        <v>35.200000000000003</v>
      </c>
      <c r="H140" s="6"/>
      <c r="I140" s="7"/>
      <c r="J140" s="7"/>
      <c r="K140" s="7"/>
      <c r="L140" s="7"/>
      <c r="M140" s="7"/>
      <c r="N140" s="6" t="s">
        <v>276</v>
      </c>
    </row>
    <row r="141" spans="1:14" s="8" customFormat="1" ht="94.5" x14ac:dyDescent="0.25">
      <c r="A141" s="5" t="s">
        <v>167</v>
      </c>
      <c r="B141" s="5" t="s">
        <v>18</v>
      </c>
      <c r="C141" s="6" t="s">
        <v>355</v>
      </c>
      <c r="D141" s="7"/>
      <c r="E141" s="9">
        <v>575</v>
      </c>
      <c r="F141" s="9">
        <v>575</v>
      </c>
      <c r="G141" s="9">
        <v>575</v>
      </c>
      <c r="H141" s="6"/>
      <c r="I141" s="7"/>
      <c r="J141" s="7"/>
      <c r="K141" s="7"/>
      <c r="L141" s="7"/>
      <c r="M141" s="7"/>
      <c r="N141" s="6" t="s">
        <v>272</v>
      </c>
    </row>
    <row r="142" spans="1:14" s="8" customFormat="1" ht="141.75" x14ac:dyDescent="0.25">
      <c r="A142" s="5" t="s">
        <v>168</v>
      </c>
      <c r="B142" s="5" t="s">
        <v>18</v>
      </c>
      <c r="C142" s="6" t="s">
        <v>169</v>
      </c>
      <c r="D142" s="7"/>
      <c r="E142" s="9">
        <v>85</v>
      </c>
      <c r="F142" s="9">
        <v>49.4</v>
      </c>
      <c r="G142" s="9">
        <v>49.4</v>
      </c>
      <c r="H142" s="6"/>
      <c r="I142" s="7"/>
      <c r="J142" s="7"/>
      <c r="K142" s="7"/>
      <c r="L142" s="7"/>
      <c r="M142" s="7"/>
      <c r="N142" s="6" t="s">
        <v>272</v>
      </c>
    </row>
    <row r="143" spans="1:14" s="8" customFormat="1" ht="63" x14ac:dyDescent="0.25">
      <c r="A143" s="5" t="s">
        <v>170</v>
      </c>
      <c r="B143" s="5" t="s">
        <v>18</v>
      </c>
      <c r="C143" s="6" t="s">
        <v>356</v>
      </c>
      <c r="D143" s="7"/>
      <c r="E143" s="9">
        <v>45.5</v>
      </c>
      <c r="F143" s="9">
        <v>45.5</v>
      </c>
      <c r="G143" s="9">
        <v>45.5</v>
      </c>
      <c r="H143" s="6"/>
      <c r="I143" s="7"/>
      <c r="J143" s="7"/>
      <c r="K143" s="7"/>
      <c r="L143" s="7"/>
      <c r="M143" s="7"/>
      <c r="N143" s="6" t="s">
        <v>272</v>
      </c>
    </row>
    <row r="144" spans="1:14" s="8" customFormat="1" ht="94.5" x14ac:dyDescent="0.25">
      <c r="A144" s="5" t="s">
        <v>171</v>
      </c>
      <c r="B144" s="5" t="s">
        <v>18</v>
      </c>
      <c r="C144" s="6" t="s">
        <v>357</v>
      </c>
      <c r="D144" s="7"/>
      <c r="E144" s="9">
        <v>200</v>
      </c>
      <c r="F144" s="9">
        <v>200</v>
      </c>
      <c r="G144" s="9">
        <v>200</v>
      </c>
      <c r="H144" s="6"/>
      <c r="I144" s="7"/>
      <c r="J144" s="7"/>
      <c r="K144" s="7"/>
      <c r="L144" s="7"/>
      <c r="M144" s="7"/>
      <c r="N144" s="6" t="s">
        <v>272</v>
      </c>
    </row>
    <row r="145" spans="1:14" s="8" customFormat="1" ht="63" x14ac:dyDescent="0.25">
      <c r="A145" s="5" t="s">
        <v>172</v>
      </c>
      <c r="B145" s="5" t="s">
        <v>18</v>
      </c>
      <c r="C145" s="6" t="s">
        <v>173</v>
      </c>
      <c r="D145" s="7"/>
      <c r="E145" s="9">
        <v>22.8</v>
      </c>
      <c r="F145" s="9">
        <v>166.7</v>
      </c>
      <c r="G145" s="9">
        <v>13.3</v>
      </c>
      <c r="H145" s="6"/>
      <c r="I145" s="7"/>
      <c r="J145" s="7"/>
      <c r="K145" s="7"/>
      <c r="L145" s="7"/>
      <c r="M145" s="7"/>
      <c r="N145" s="6" t="s">
        <v>272</v>
      </c>
    </row>
    <row r="146" spans="1:14" s="8" customFormat="1" ht="63" x14ac:dyDescent="0.25">
      <c r="A146" s="5" t="s">
        <v>174</v>
      </c>
      <c r="B146" s="5" t="s">
        <v>18</v>
      </c>
      <c r="C146" s="6" t="s">
        <v>358</v>
      </c>
      <c r="D146" s="7"/>
      <c r="E146" s="9">
        <v>660.6</v>
      </c>
      <c r="F146" s="9">
        <v>660.6</v>
      </c>
      <c r="G146" s="9">
        <v>660.6</v>
      </c>
      <c r="H146" s="6"/>
      <c r="I146" s="7"/>
      <c r="J146" s="7"/>
      <c r="K146" s="7"/>
      <c r="L146" s="7"/>
      <c r="M146" s="7"/>
      <c r="N146" s="6" t="s">
        <v>272</v>
      </c>
    </row>
    <row r="147" spans="1:14" s="8" customFormat="1" ht="78.75" x14ac:dyDescent="0.25">
      <c r="A147" s="5" t="s">
        <v>175</v>
      </c>
      <c r="B147" s="5" t="s">
        <v>18</v>
      </c>
      <c r="C147" s="6" t="s">
        <v>359</v>
      </c>
      <c r="D147" s="7"/>
      <c r="E147" s="9">
        <v>286.5</v>
      </c>
      <c r="F147" s="9">
        <v>286.5</v>
      </c>
      <c r="G147" s="9">
        <v>286.5</v>
      </c>
      <c r="H147" s="6"/>
      <c r="I147" s="7"/>
      <c r="J147" s="7"/>
      <c r="K147" s="7"/>
      <c r="L147" s="7"/>
      <c r="M147" s="7"/>
      <c r="N147" s="6" t="s">
        <v>272</v>
      </c>
    </row>
    <row r="148" spans="1:14" s="8" customFormat="1" ht="63" x14ac:dyDescent="0.25">
      <c r="A148" s="5" t="s">
        <v>176</v>
      </c>
      <c r="B148" s="5" t="s">
        <v>18</v>
      </c>
      <c r="C148" s="6" t="s">
        <v>360</v>
      </c>
      <c r="D148" s="7"/>
      <c r="E148" s="9">
        <v>277</v>
      </c>
      <c r="F148" s="9">
        <v>277</v>
      </c>
      <c r="G148" s="9">
        <v>277</v>
      </c>
      <c r="H148" s="6"/>
      <c r="I148" s="7"/>
      <c r="J148" s="7"/>
      <c r="K148" s="7"/>
      <c r="L148" s="7"/>
      <c r="M148" s="7"/>
      <c r="N148" s="6" t="s">
        <v>272</v>
      </c>
    </row>
    <row r="149" spans="1:14" s="8" customFormat="1" ht="63" x14ac:dyDescent="0.25">
      <c r="A149" s="5" t="s">
        <v>177</v>
      </c>
      <c r="B149" s="5" t="s">
        <v>18</v>
      </c>
      <c r="C149" s="6" t="s">
        <v>361</v>
      </c>
      <c r="D149" s="7"/>
      <c r="E149" s="9">
        <v>1470</v>
      </c>
      <c r="F149" s="9">
        <v>1470</v>
      </c>
      <c r="G149" s="9">
        <v>1470</v>
      </c>
      <c r="H149" s="6"/>
      <c r="I149" s="7"/>
      <c r="J149" s="7"/>
      <c r="K149" s="7"/>
      <c r="L149" s="7"/>
      <c r="M149" s="7"/>
      <c r="N149" s="6" t="s">
        <v>272</v>
      </c>
    </row>
    <row r="150" spans="1:14" s="8" customFormat="1" ht="63" x14ac:dyDescent="0.25">
      <c r="A150" s="5" t="s">
        <v>178</v>
      </c>
      <c r="B150" s="5" t="s">
        <v>18</v>
      </c>
      <c r="C150" s="6" t="s">
        <v>362</v>
      </c>
      <c r="D150" s="7"/>
      <c r="E150" s="9">
        <v>46.4</v>
      </c>
      <c r="F150" s="9">
        <v>94.5</v>
      </c>
      <c r="G150" s="9">
        <v>94.5</v>
      </c>
      <c r="H150" s="6"/>
      <c r="I150" s="7"/>
      <c r="J150" s="7"/>
      <c r="K150" s="7"/>
      <c r="L150" s="7"/>
      <c r="M150" s="7"/>
      <c r="N150" s="6" t="s">
        <v>272</v>
      </c>
    </row>
    <row r="151" spans="1:14" s="8" customFormat="1" ht="63" x14ac:dyDescent="0.25">
      <c r="A151" s="5" t="s">
        <v>179</v>
      </c>
      <c r="B151" s="5" t="s">
        <v>18</v>
      </c>
      <c r="C151" s="6" t="s">
        <v>180</v>
      </c>
      <c r="D151" s="7"/>
      <c r="E151" s="9">
        <v>50</v>
      </c>
      <c r="F151" s="9">
        <v>50</v>
      </c>
      <c r="G151" s="9">
        <v>50</v>
      </c>
      <c r="H151" s="6"/>
      <c r="I151" s="7"/>
      <c r="J151" s="7"/>
      <c r="K151" s="7"/>
      <c r="L151" s="7"/>
      <c r="M151" s="7"/>
      <c r="N151" s="6" t="s">
        <v>272</v>
      </c>
    </row>
    <row r="152" spans="1:14" s="8" customFormat="1" ht="63" x14ac:dyDescent="0.25">
      <c r="A152" s="5" t="s">
        <v>181</v>
      </c>
      <c r="B152" s="5" t="s">
        <v>18</v>
      </c>
      <c r="C152" s="6" t="s">
        <v>363</v>
      </c>
      <c r="D152" s="7"/>
      <c r="E152" s="9">
        <v>65.900000000000006</v>
      </c>
      <c r="F152" s="9">
        <v>65.900000000000006</v>
      </c>
      <c r="G152" s="9">
        <v>65.900000000000006</v>
      </c>
      <c r="H152" s="6"/>
      <c r="I152" s="7"/>
      <c r="J152" s="7"/>
      <c r="K152" s="7"/>
      <c r="L152" s="7"/>
      <c r="M152" s="7"/>
      <c r="N152" s="6" t="s">
        <v>272</v>
      </c>
    </row>
    <row r="153" spans="1:14" s="8" customFormat="1" ht="63" x14ac:dyDescent="0.25">
      <c r="A153" s="5" t="s">
        <v>182</v>
      </c>
      <c r="B153" s="5" t="s">
        <v>18</v>
      </c>
      <c r="C153" s="6" t="s">
        <v>364</v>
      </c>
      <c r="D153" s="7"/>
      <c r="E153" s="9">
        <v>409.8</v>
      </c>
      <c r="F153" s="9">
        <v>409.8</v>
      </c>
      <c r="G153" s="9">
        <v>409.8</v>
      </c>
      <c r="H153" s="6"/>
      <c r="I153" s="7"/>
      <c r="J153" s="7"/>
      <c r="K153" s="7"/>
      <c r="L153" s="7"/>
      <c r="M153" s="7"/>
      <c r="N153" s="6" t="s">
        <v>272</v>
      </c>
    </row>
    <row r="154" spans="1:14" s="8" customFormat="1" ht="94.5" x14ac:dyDescent="0.25">
      <c r="A154" s="5" t="s">
        <v>183</v>
      </c>
      <c r="B154" s="5" t="s">
        <v>18</v>
      </c>
      <c r="C154" s="6" t="s">
        <v>365</v>
      </c>
      <c r="D154" s="7"/>
      <c r="E154" s="9">
        <v>928.3</v>
      </c>
      <c r="F154" s="9">
        <v>928.3</v>
      </c>
      <c r="G154" s="9">
        <v>928.3</v>
      </c>
      <c r="H154" s="6"/>
      <c r="I154" s="7"/>
      <c r="J154" s="7"/>
      <c r="K154" s="7"/>
      <c r="L154" s="7"/>
      <c r="M154" s="7"/>
      <c r="N154" s="6" t="s">
        <v>272</v>
      </c>
    </row>
    <row r="155" spans="1:14" s="8" customFormat="1" ht="63" x14ac:dyDescent="0.25">
      <c r="A155" s="5" t="s">
        <v>184</v>
      </c>
      <c r="B155" s="5" t="s">
        <v>18</v>
      </c>
      <c r="C155" s="6" t="s">
        <v>366</v>
      </c>
      <c r="D155" s="7"/>
      <c r="E155" s="9">
        <v>555.20000000000005</v>
      </c>
      <c r="F155" s="9">
        <v>555.20000000000005</v>
      </c>
      <c r="G155" s="9">
        <v>555.20000000000005</v>
      </c>
      <c r="H155" s="6"/>
      <c r="I155" s="7"/>
      <c r="J155" s="7"/>
      <c r="K155" s="7"/>
      <c r="L155" s="7"/>
      <c r="M155" s="7"/>
      <c r="N155" s="6" t="s">
        <v>272</v>
      </c>
    </row>
    <row r="156" spans="1:14" s="8" customFormat="1" ht="78.75" x14ac:dyDescent="0.25">
      <c r="A156" s="5" t="s">
        <v>185</v>
      </c>
      <c r="B156" s="5" t="s">
        <v>18</v>
      </c>
      <c r="C156" s="6" t="s">
        <v>367</v>
      </c>
      <c r="D156" s="7"/>
      <c r="E156" s="9">
        <v>189.1</v>
      </c>
      <c r="F156" s="9">
        <v>189.1</v>
      </c>
      <c r="G156" s="9">
        <v>189.1</v>
      </c>
      <c r="H156" s="6"/>
      <c r="I156" s="7"/>
      <c r="J156" s="7"/>
      <c r="K156" s="7"/>
      <c r="L156" s="7"/>
      <c r="M156" s="7"/>
      <c r="N156" s="6" t="s">
        <v>272</v>
      </c>
    </row>
    <row r="157" spans="1:14" s="8" customFormat="1" ht="63" x14ac:dyDescent="0.25">
      <c r="A157" s="5" t="s">
        <v>186</v>
      </c>
      <c r="B157" s="5" t="s">
        <v>18</v>
      </c>
      <c r="C157" s="6" t="s">
        <v>368</v>
      </c>
      <c r="D157" s="7"/>
      <c r="E157" s="9">
        <v>1007.3</v>
      </c>
      <c r="F157" s="9">
        <v>1007.3</v>
      </c>
      <c r="G157" s="9">
        <v>1007.3</v>
      </c>
      <c r="H157" s="6"/>
      <c r="I157" s="7"/>
      <c r="J157" s="7"/>
      <c r="K157" s="7"/>
      <c r="L157" s="7"/>
      <c r="M157" s="7"/>
      <c r="N157" s="6" t="s">
        <v>272</v>
      </c>
    </row>
    <row r="158" spans="1:14" s="8" customFormat="1" ht="63" x14ac:dyDescent="0.25">
      <c r="A158" s="5" t="s">
        <v>187</v>
      </c>
      <c r="B158" s="5" t="s">
        <v>18</v>
      </c>
      <c r="C158" s="6" t="s">
        <v>188</v>
      </c>
      <c r="D158" s="7"/>
      <c r="E158" s="9">
        <v>100</v>
      </c>
      <c r="F158" s="9">
        <v>100</v>
      </c>
      <c r="G158" s="9">
        <v>100</v>
      </c>
      <c r="H158" s="6"/>
      <c r="I158" s="7"/>
      <c r="J158" s="7"/>
      <c r="K158" s="7"/>
      <c r="L158" s="7"/>
      <c r="M158" s="7"/>
      <c r="N158" s="6" t="s">
        <v>272</v>
      </c>
    </row>
    <row r="159" spans="1:14" s="8" customFormat="1" ht="78.75" x14ac:dyDescent="0.25">
      <c r="A159" s="5" t="s">
        <v>189</v>
      </c>
      <c r="B159" s="5" t="s">
        <v>18</v>
      </c>
      <c r="C159" s="6" t="s">
        <v>369</v>
      </c>
      <c r="D159" s="7"/>
      <c r="E159" s="9">
        <v>91</v>
      </c>
      <c r="F159" s="9">
        <v>91</v>
      </c>
      <c r="G159" s="9">
        <v>91</v>
      </c>
      <c r="H159" s="6"/>
      <c r="I159" s="7"/>
      <c r="J159" s="7"/>
      <c r="K159" s="7"/>
      <c r="L159" s="7"/>
      <c r="M159" s="7"/>
      <c r="N159" s="6" t="s">
        <v>272</v>
      </c>
    </row>
    <row r="160" spans="1:14" s="8" customFormat="1" ht="63" x14ac:dyDescent="0.25">
      <c r="A160" s="5" t="s">
        <v>190</v>
      </c>
      <c r="B160" s="5" t="s">
        <v>18</v>
      </c>
      <c r="C160" s="6" t="s">
        <v>191</v>
      </c>
      <c r="D160" s="7"/>
      <c r="E160" s="9">
        <v>1740.5</v>
      </c>
      <c r="F160" s="9">
        <v>1740.5</v>
      </c>
      <c r="G160" s="9">
        <v>1740.5</v>
      </c>
      <c r="H160" s="6"/>
      <c r="I160" s="7"/>
      <c r="J160" s="7"/>
      <c r="K160" s="7"/>
      <c r="L160" s="7"/>
      <c r="M160" s="7"/>
      <c r="N160" s="6" t="s">
        <v>272</v>
      </c>
    </row>
    <row r="161" spans="1:14" s="8" customFormat="1" ht="63" x14ac:dyDescent="0.25">
      <c r="A161" s="5" t="s">
        <v>192</v>
      </c>
      <c r="B161" s="5" t="s">
        <v>18</v>
      </c>
      <c r="C161" s="6" t="s">
        <v>370</v>
      </c>
      <c r="D161" s="7"/>
      <c r="E161" s="9">
        <v>329.6</v>
      </c>
      <c r="F161" s="9">
        <v>300</v>
      </c>
      <c r="G161" s="9">
        <v>300</v>
      </c>
      <c r="H161" s="6"/>
      <c r="I161" s="7"/>
      <c r="J161" s="7"/>
      <c r="K161" s="7"/>
      <c r="L161" s="7"/>
      <c r="M161" s="7"/>
      <c r="N161" s="6" t="s">
        <v>272</v>
      </c>
    </row>
    <row r="162" spans="1:14" s="8" customFormat="1" ht="126" x14ac:dyDescent="0.25">
      <c r="A162" s="5" t="s">
        <v>193</v>
      </c>
      <c r="B162" s="5" t="s">
        <v>18</v>
      </c>
      <c r="C162" s="6" t="s">
        <v>371</v>
      </c>
      <c r="D162" s="7"/>
      <c r="E162" s="9">
        <v>1244</v>
      </c>
      <c r="F162" s="9">
        <v>1244</v>
      </c>
      <c r="G162" s="9">
        <v>1244</v>
      </c>
      <c r="H162" s="6"/>
      <c r="I162" s="7"/>
      <c r="J162" s="7"/>
      <c r="K162" s="7"/>
      <c r="L162" s="7"/>
      <c r="M162" s="7"/>
      <c r="N162" s="6" t="s">
        <v>272</v>
      </c>
    </row>
    <row r="163" spans="1:14" s="8" customFormat="1" ht="78.75" x14ac:dyDescent="0.25">
      <c r="A163" s="5" t="s">
        <v>194</v>
      </c>
      <c r="B163" s="5" t="s">
        <v>18</v>
      </c>
      <c r="C163" s="6" t="s">
        <v>372</v>
      </c>
      <c r="D163" s="7"/>
      <c r="E163" s="9">
        <v>133</v>
      </c>
      <c r="F163" s="9">
        <v>133</v>
      </c>
      <c r="G163" s="9">
        <v>133</v>
      </c>
      <c r="H163" s="6"/>
      <c r="I163" s="7"/>
      <c r="J163" s="7"/>
      <c r="K163" s="7"/>
      <c r="L163" s="7"/>
      <c r="M163" s="7"/>
      <c r="N163" s="6" t="s">
        <v>272</v>
      </c>
    </row>
    <row r="164" spans="1:14" s="8" customFormat="1" ht="110.25" x14ac:dyDescent="0.25">
      <c r="A164" s="5" t="s">
        <v>195</v>
      </c>
      <c r="B164" s="5" t="s">
        <v>18</v>
      </c>
      <c r="C164" s="6" t="s">
        <v>196</v>
      </c>
      <c r="D164" s="7"/>
      <c r="E164" s="9">
        <v>116.2</v>
      </c>
      <c r="F164" s="9">
        <v>116.2</v>
      </c>
      <c r="G164" s="9">
        <v>116.2</v>
      </c>
      <c r="H164" s="6"/>
      <c r="I164" s="7"/>
      <c r="J164" s="7"/>
      <c r="K164" s="7"/>
      <c r="L164" s="7"/>
      <c r="M164" s="7"/>
      <c r="N164" s="6" t="s">
        <v>272</v>
      </c>
    </row>
    <row r="165" spans="1:14" s="8" customFormat="1" ht="78.75" x14ac:dyDescent="0.25">
      <c r="A165" s="5" t="s">
        <v>197</v>
      </c>
      <c r="B165" s="5" t="s">
        <v>18</v>
      </c>
      <c r="C165" s="6" t="s">
        <v>373</v>
      </c>
      <c r="D165" s="7"/>
      <c r="E165" s="9">
        <v>130.6</v>
      </c>
      <c r="F165" s="9">
        <v>130.6</v>
      </c>
      <c r="G165" s="9">
        <v>130.6</v>
      </c>
      <c r="H165" s="6"/>
      <c r="I165" s="7"/>
      <c r="J165" s="7"/>
      <c r="K165" s="7"/>
      <c r="L165" s="7"/>
      <c r="M165" s="7"/>
      <c r="N165" s="6" t="s">
        <v>272</v>
      </c>
    </row>
    <row r="166" spans="1:14" s="8" customFormat="1" ht="63" x14ac:dyDescent="0.25">
      <c r="A166" s="5" t="s">
        <v>198</v>
      </c>
      <c r="B166" s="5" t="s">
        <v>18</v>
      </c>
      <c r="C166" s="6" t="s">
        <v>374</v>
      </c>
      <c r="D166" s="7"/>
      <c r="E166" s="9">
        <v>195</v>
      </c>
      <c r="F166" s="9">
        <v>2.1</v>
      </c>
      <c r="G166" s="9">
        <v>2.1</v>
      </c>
      <c r="H166" s="6"/>
      <c r="I166" s="7"/>
      <c r="J166" s="7"/>
      <c r="K166" s="7"/>
      <c r="L166" s="7"/>
      <c r="M166" s="7"/>
      <c r="N166" s="6" t="s">
        <v>272</v>
      </c>
    </row>
    <row r="167" spans="1:14" s="8" customFormat="1" ht="63" x14ac:dyDescent="0.25">
      <c r="A167" s="5" t="s">
        <v>199</v>
      </c>
      <c r="B167" s="5" t="s">
        <v>18</v>
      </c>
      <c r="C167" s="6" t="s">
        <v>200</v>
      </c>
      <c r="D167" s="7"/>
      <c r="E167" s="9">
        <v>1561.7</v>
      </c>
      <c r="F167" s="9">
        <v>1561.7</v>
      </c>
      <c r="G167" s="9">
        <v>1561.7</v>
      </c>
      <c r="H167" s="6"/>
      <c r="I167" s="7"/>
      <c r="J167" s="7"/>
      <c r="K167" s="7"/>
      <c r="L167" s="7"/>
      <c r="M167" s="7"/>
      <c r="N167" s="6" t="s">
        <v>272</v>
      </c>
    </row>
    <row r="168" spans="1:14" s="8" customFormat="1" ht="63" x14ac:dyDescent="0.25">
      <c r="A168" s="5" t="s">
        <v>201</v>
      </c>
      <c r="B168" s="5" t="s">
        <v>18</v>
      </c>
      <c r="C168" s="6" t="s">
        <v>375</v>
      </c>
      <c r="D168" s="7"/>
      <c r="E168" s="9">
        <v>83</v>
      </c>
      <c r="F168" s="9">
        <v>191</v>
      </c>
      <c r="G168" s="9">
        <v>192</v>
      </c>
      <c r="H168" s="6"/>
      <c r="I168" s="7"/>
      <c r="J168" s="7"/>
      <c r="K168" s="7"/>
      <c r="L168" s="7"/>
      <c r="M168" s="7"/>
      <c r="N168" s="6" t="s">
        <v>272</v>
      </c>
    </row>
    <row r="169" spans="1:14" s="8" customFormat="1" ht="63" x14ac:dyDescent="0.25">
      <c r="A169" s="5" t="s">
        <v>202</v>
      </c>
      <c r="B169" s="5" t="s">
        <v>18</v>
      </c>
      <c r="C169" s="6" t="s">
        <v>376</v>
      </c>
      <c r="D169" s="7"/>
      <c r="E169" s="9">
        <v>11.1</v>
      </c>
      <c r="F169" s="9">
        <v>44.1</v>
      </c>
      <c r="G169" s="9">
        <v>44.1</v>
      </c>
      <c r="H169" s="6"/>
      <c r="I169" s="7"/>
      <c r="J169" s="7"/>
      <c r="K169" s="7"/>
      <c r="L169" s="7"/>
      <c r="M169" s="7"/>
      <c r="N169" s="6" t="s">
        <v>272</v>
      </c>
    </row>
    <row r="170" spans="1:14" s="8" customFormat="1" ht="63" x14ac:dyDescent="0.25">
      <c r="A170" s="5" t="s">
        <v>203</v>
      </c>
      <c r="B170" s="5" t="s">
        <v>18</v>
      </c>
      <c r="C170" s="6" t="s">
        <v>377</v>
      </c>
      <c r="D170" s="7"/>
      <c r="E170" s="9">
        <v>59.6</v>
      </c>
      <c r="F170" s="9">
        <v>59.6</v>
      </c>
      <c r="G170" s="9">
        <v>59.6</v>
      </c>
      <c r="H170" s="6"/>
      <c r="I170" s="7"/>
      <c r="J170" s="7"/>
      <c r="K170" s="7"/>
      <c r="L170" s="7"/>
      <c r="M170" s="7"/>
      <c r="N170" s="6" t="s">
        <v>272</v>
      </c>
    </row>
    <row r="171" spans="1:14" s="8" customFormat="1" ht="63" x14ac:dyDescent="0.25">
      <c r="A171" s="5" t="s">
        <v>204</v>
      </c>
      <c r="B171" s="5" t="s">
        <v>18</v>
      </c>
      <c r="C171" s="6" t="s">
        <v>378</v>
      </c>
      <c r="D171" s="7"/>
      <c r="E171" s="9">
        <v>562.20000000000005</v>
      </c>
      <c r="F171" s="9">
        <v>562.20000000000005</v>
      </c>
      <c r="G171" s="9">
        <v>562.20000000000005</v>
      </c>
      <c r="H171" s="6"/>
      <c r="I171" s="7"/>
      <c r="J171" s="7"/>
      <c r="K171" s="7"/>
      <c r="L171" s="7"/>
      <c r="M171" s="7"/>
      <c r="N171" s="6" t="s">
        <v>272</v>
      </c>
    </row>
    <row r="172" spans="1:14" s="8" customFormat="1" ht="63" x14ac:dyDescent="0.25">
      <c r="A172" s="5" t="s">
        <v>205</v>
      </c>
      <c r="B172" s="5" t="s">
        <v>18</v>
      </c>
      <c r="C172" s="6" t="s">
        <v>379</v>
      </c>
      <c r="D172" s="7"/>
      <c r="E172" s="9">
        <v>4396.5</v>
      </c>
      <c r="F172" s="9">
        <v>4396.5</v>
      </c>
      <c r="G172" s="9">
        <v>4396.5</v>
      </c>
      <c r="H172" s="6"/>
      <c r="I172" s="7"/>
      <c r="J172" s="7"/>
      <c r="K172" s="7"/>
      <c r="L172" s="7"/>
      <c r="M172" s="7"/>
      <c r="N172" s="6" t="s">
        <v>272</v>
      </c>
    </row>
    <row r="173" spans="1:14" s="8" customFormat="1" ht="63" x14ac:dyDescent="0.25">
      <c r="A173" s="5" t="s">
        <v>206</v>
      </c>
      <c r="B173" s="5" t="s">
        <v>18</v>
      </c>
      <c r="C173" s="6" t="s">
        <v>380</v>
      </c>
      <c r="D173" s="7"/>
      <c r="E173" s="9">
        <v>35</v>
      </c>
      <c r="F173" s="9">
        <v>35</v>
      </c>
      <c r="G173" s="9">
        <v>35</v>
      </c>
      <c r="H173" s="6"/>
      <c r="I173" s="7"/>
      <c r="J173" s="7"/>
      <c r="K173" s="7"/>
      <c r="L173" s="7"/>
      <c r="M173" s="7"/>
      <c r="N173" s="6" t="s">
        <v>272</v>
      </c>
    </row>
    <row r="174" spans="1:14" s="8" customFormat="1" ht="63" x14ac:dyDescent="0.25">
      <c r="A174" s="5" t="s">
        <v>207</v>
      </c>
      <c r="B174" s="5" t="s">
        <v>18</v>
      </c>
      <c r="C174" s="6" t="s">
        <v>381</v>
      </c>
      <c r="D174" s="7"/>
      <c r="E174" s="9">
        <v>5638.6</v>
      </c>
      <c r="F174" s="9">
        <v>5638.6</v>
      </c>
      <c r="G174" s="9">
        <v>5638.6</v>
      </c>
      <c r="H174" s="6"/>
      <c r="I174" s="7"/>
      <c r="J174" s="7"/>
      <c r="K174" s="7"/>
      <c r="L174" s="7"/>
      <c r="M174" s="7"/>
      <c r="N174" s="6" t="s">
        <v>272</v>
      </c>
    </row>
    <row r="175" spans="1:14" s="8" customFormat="1" ht="63" x14ac:dyDescent="0.25">
      <c r="A175" s="5" t="s">
        <v>208</v>
      </c>
      <c r="B175" s="5" t="s">
        <v>18</v>
      </c>
      <c r="C175" s="6" t="s">
        <v>382</v>
      </c>
      <c r="D175" s="7"/>
      <c r="E175" s="9">
        <v>547.79999999999995</v>
      </c>
      <c r="F175" s="9">
        <v>712.3</v>
      </c>
      <c r="G175" s="9">
        <v>496</v>
      </c>
      <c r="H175" s="6"/>
      <c r="I175" s="7"/>
      <c r="J175" s="7"/>
      <c r="K175" s="7"/>
      <c r="L175" s="7"/>
      <c r="M175" s="7"/>
      <c r="N175" s="6" t="s">
        <v>272</v>
      </c>
    </row>
    <row r="176" spans="1:14" s="8" customFormat="1" ht="63" x14ac:dyDescent="0.25">
      <c r="A176" s="5" t="s">
        <v>209</v>
      </c>
      <c r="B176" s="5" t="s">
        <v>18</v>
      </c>
      <c r="C176" s="6" t="s">
        <v>383</v>
      </c>
      <c r="D176" s="7"/>
      <c r="E176" s="9">
        <v>172.9</v>
      </c>
      <c r="F176" s="9">
        <v>172.9</v>
      </c>
      <c r="G176" s="9">
        <v>172.9</v>
      </c>
      <c r="H176" s="6"/>
      <c r="I176" s="7"/>
      <c r="J176" s="7"/>
      <c r="K176" s="7"/>
      <c r="L176" s="7"/>
      <c r="M176" s="7"/>
      <c r="N176" s="6" t="s">
        <v>272</v>
      </c>
    </row>
    <row r="177" spans="1:14" s="8" customFormat="1" ht="63" x14ac:dyDescent="0.25">
      <c r="A177" s="5" t="s">
        <v>210</v>
      </c>
      <c r="B177" s="5" t="s">
        <v>18</v>
      </c>
      <c r="C177" s="6" t="s">
        <v>384</v>
      </c>
      <c r="D177" s="7"/>
      <c r="E177" s="9">
        <v>64</v>
      </c>
      <c r="F177" s="9">
        <v>64</v>
      </c>
      <c r="G177" s="9">
        <v>64</v>
      </c>
      <c r="H177" s="6"/>
      <c r="I177" s="7"/>
      <c r="J177" s="7"/>
      <c r="K177" s="7"/>
      <c r="L177" s="7"/>
      <c r="M177" s="7"/>
      <c r="N177" s="6" t="s">
        <v>272</v>
      </c>
    </row>
    <row r="178" spans="1:14" s="8" customFormat="1" ht="78.75" x14ac:dyDescent="0.25">
      <c r="A178" s="5" t="s">
        <v>211</v>
      </c>
      <c r="B178" s="5" t="s">
        <v>18</v>
      </c>
      <c r="C178" s="6" t="s">
        <v>385</v>
      </c>
      <c r="D178" s="7"/>
      <c r="E178" s="9">
        <v>123</v>
      </c>
      <c r="F178" s="9">
        <v>123</v>
      </c>
      <c r="G178" s="9">
        <v>123</v>
      </c>
      <c r="H178" s="6"/>
      <c r="I178" s="7"/>
      <c r="J178" s="7"/>
      <c r="K178" s="7"/>
      <c r="L178" s="7"/>
      <c r="M178" s="7"/>
      <c r="N178" s="6" t="s">
        <v>272</v>
      </c>
    </row>
    <row r="179" spans="1:14" s="8" customFormat="1" ht="94.5" x14ac:dyDescent="0.25">
      <c r="A179" s="5" t="s">
        <v>212</v>
      </c>
      <c r="B179" s="5" t="s">
        <v>18</v>
      </c>
      <c r="C179" s="6" t="s">
        <v>386</v>
      </c>
      <c r="D179" s="7"/>
      <c r="E179" s="9">
        <v>100.2</v>
      </c>
      <c r="F179" s="9">
        <v>100.2</v>
      </c>
      <c r="G179" s="9">
        <v>100.2</v>
      </c>
      <c r="H179" s="6"/>
      <c r="I179" s="7"/>
      <c r="J179" s="7"/>
      <c r="K179" s="7"/>
      <c r="L179" s="7"/>
      <c r="M179" s="7"/>
      <c r="N179" s="6" t="s">
        <v>272</v>
      </c>
    </row>
    <row r="180" spans="1:14" s="8" customFormat="1" ht="78.75" x14ac:dyDescent="0.25">
      <c r="A180" s="5" t="s">
        <v>213</v>
      </c>
      <c r="B180" s="5" t="s">
        <v>18</v>
      </c>
      <c r="C180" s="6" t="s">
        <v>387</v>
      </c>
      <c r="D180" s="7"/>
      <c r="E180" s="9">
        <v>101</v>
      </c>
      <c r="F180" s="9">
        <v>101</v>
      </c>
      <c r="G180" s="9">
        <v>101</v>
      </c>
      <c r="H180" s="6"/>
      <c r="I180" s="7"/>
      <c r="J180" s="7"/>
      <c r="K180" s="7"/>
      <c r="L180" s="7"/>
      <c r="M180" s="7"/>
      <c r="N180" s="6" t="s">
        <v>272</v>
      </c>
    </row>
    <row r="181" spans="1:14" s="8" customFormat="1" ht="63" x14ac:dyDescent="0.25">
      <c r="A181" s="5" t="s">
        <v>214</v>
      </c>
      <c r="B181" s="5" t="s">
        <v>18</v>
      </c>
      <c r="C181" s="6" t="s">
        <v>388</v>
      </c>
      <c r="D181" s="7"/>
      <c r="E181" s="9">
        <v>1702.7</v>
      </c>
      <c r="F181" s="9">
        <v>1702.7</v>
      </c>
      <c r="G181" s="9">
        <v>1702.7</v>
      </c>
      <c r="H181" s="6"/>
      <c r="I181" s="7"/>
      <c r="J181" s="7"/>
      <c r="K181" s="7"/>
      <c r="L181" s="7"/>
      <c r="M181" s="7"/>
      <c r="N181" s="6" t="s">
        <v>272</v>
      </c>
    </row>
    <row r="182" spans="1:14" s="8" customFormat="1" ht="78.75" x14ac:dyDescent="0.25">
      <c r="A182" s="5" t="s">
        <v>215</v>
      </c>
      <c r="B182" s="5" t="s">
        <v>18</v>
      </c>
      <c r="C182" s="6" t="s">
        <v>389</v>
      </c>
      <c r="D182" s="7"/>
      <c r="E182" s="9">
        <v>49.2</v>
      </c>
      <c r="F182" s="9">
        <v>49.2</v>
      </c>
      <c r="G182" s="9">
        <v>49.2</v>
      </c>
      <c r="H182" s="6"/>
      <c r="I182" s="7"/>
      <c r="J182" s="7"/>
      <c r="K182" s="7"/>
      <c r="L182" s="7"/>
      <c r="M182" s="7"/>
      <c r="N182" s="6" t="s">
        <v>272</v>
      </c>
    </row>
    <row r="183" spans="1:14" s="8" customFormat="1" ht="78.75" x14ac:dyDescent="0.25">
      <c r="A183" s="5" t="s">
        <v>216</v>
      </c>
      <c r="B183" s="5" t="s">
        <v>18</v>
      </c>
      <c r="C183" s="6" t="s">
        <v>390</v>
      </c>
      <c r="D183" s="7"/>
      <c r="E183" s="9">
        <v>542.6</v>
      </c>
      <c r="F183" s="9">
        <v>542.6</v>
      </c>
      <c r="G183" s="9">
        <v>542.6</v>
      </c>
      <c r="H183" s="6"/>
      <c r="I183" s="7"/>
      <c r="J183" s="7"/>
      <c r="K183" s="7"/>
      <c r="L183" s="7"/>
      <c r="M183" s="7"/>
      <c r="N183" s="6" t="s">
        <v>272</v>
      </c>
    </row>
    <row r="184" spans="1:14" s="8" customFormat="1" ht="72" customHeight="1" x14ac:dyDescent="0.25">
      <c r="A184" s="5" t="s">
        <v>217</v>
      </c>
      <c r="B184" s="5" t="s">
        <v>18</v>
      </c>
      <c r="C184" s="6" t="s">
        <v>218</v>
      </c>
      <c r="D184" s="7"/>
      <c r="E184" s="9">
        <v>182.6</v>
      </c>
      <c r="F184" s="9">
        <v>182.6</v>
      </c>
      <c r="G184" s="9">
        <v>182.6</v>
      </c>
      <c r="H184" s="6"/>
      <c r="I184" s="7"/>
      <c r="J184" s="7"/>
      <c r="K184" s="7"/>
      <c r="L184" s="7"/>
      <c r="M184" s="7"/>
      <c r="N184" s="6" t="s">
        <v>272</v>
      </c>
    </row>
    <row r="185" spans="1:14" s="8" customFormat="1" ht="63" x14ac:dyDescent="0.25">
      <c r="A185" s="5" t="s">
        <v>219</v>
      </c>
      <c r="B185" s="5" t="s">
        <v>18</v>
      </c>
      <c r="C185" s="6" t="s">
        <v>391</v>
      </c>
      <c r="D185" s="7"/>
      <c r="E185" s="9">
        <v>652.9</v>
      </c>
      <c r="F185" s="9">
        <v>652.9</v>
      </c>
      <c r="G185" s="9">
        <v>652.9</v>
      </c>
      <c r="H185" s="6"/>
      <c r="I185" s="7"/>
      <c r="J185" s="7"/>
      <c r="K185" s="7"/>
      <c r="L185" s="7"/>
      <c r="M185" s="7"/>
      <c r="N185" s="6" t="s">
        <v>272</v>
      </c>
    </row>
    <row r="186" spans="1:14" s="8" customFormat="1" ht="78.75" x14ac:dyDescent="0.25">
      <c r="A186" s="5" t="s">
        <v>220</v>
      </c>
      <c r="B186" s="5" t="s">
        <v>18</v>
      </c>
      <c r="C186" s="6" t="s">
        <v>392</v>
      </c>
      <c r="D186" s="7"/>
      <c r="E186" s="9">
        <v>46</v>
      </c>
      <c r="F186" s="9">
        <v>70</v>
      </c>
      <c r="G186" s="9">
        <v>70</v>
      </c>
      <c r="H186" s="6"/>
      <c r="I186" s="7"/>
      <c r="J186" s="7"/>
      <c r="K186" s="7"/>
      <c r="L186" s="7"/>
      <c r="M186" s="7"/>
      <c r="N186" s="6" t="s">
        <v>272</v>
      </c>
    </row>
    <row r="187" spans="1:14" s="8" customFormat="1" ht="63" x14ac:dyDescent="0.25">
      <c r="A187" s="5" t="s">
        <v>221</v>
      </c>
      <c r="B187" s="5" t="s">
        <v>18</v>
      </c>
      <c r="C187" s="6" t="s">
        <v>393</v>
      </c>
      <c r="D187" s="7"/>
      <c r="E187" s="9">
        <v>16.2</v>
      </c>
      <c r="F187" s="9">
        <v>55</v>
      </c>
      <c r="G187" s="9">
        <v>55</v>
      </c>
      <c r="H187" s="6"/>
      <c r="I187" s="7"/>
      <c r="J187" s="7"/>
      <c r="K187" s="7"/>
      <c r="L187" s="7"/>
      <c r="M187" s="7"/>
      <c r="N187" s="6" t="s">
        <v>272</v>
      </c>
    </row>
    <row r="188" spans="1:14" s="8" customFormat="1" ht="63" x14ac:dyDescent="0.25">
      <c r="A188" s="5" t="s">
        <v>222</v>
      </c>
      <c r="B188" s="5" t="s">
        <v>18</v>
      </c>
      <c r="C188" s="6" t="s">
        <v>223</v>
      </c>
      <c r="D188" s="7"/>
      <c r="E188" s="9">
        <v>58.6</v>
      </c>
      <c r="F188" s="9">
        <v>58.6</v>
      </c>
      <c r="G188" s="9">
        <v>58.6</v>
      </c>
      <c r="H188" s="6"/>
      <c r="I188" s="7"/>
      <c r="J188" s="7"/>
      <c r="K188" s="7"/>
      <c r="L188" s="7"/>
      <c r="M188" s="7"/>
      <c r="N188" s="6" t="s">
        <v>272</v>
      </c>
    </row>
    <row r="189" spans="1:14" s="8" customFormat="1" ht="78.75" x14ac:dyDescent="0.25">
      <c r="A189" s="5" t="s">
        <v>224</v>
      </c>
      <c r="B189" s="5" t="s">
        <v>18</v>
      </c>
      <c r="C189" s="6" t="s">
        <v>394</v>
      </c>
      <c r="D189" s="7"/>
      <c r="E189" s="9">
        <v>400</v>
      </c>
      <c r="F189" s="9">
        <v>400</v>
      </c>
      <c r="G189" s="9">
        <v>400</v>
      </c>
      <c r="H189" s="6"/>
      <c r="I189" s="7"/>
      <c r="J189" s="7"/>
      <c r="K189" s="7"/>
      <c r="L189" s="7"/>
      <c r="M189" s="7"/>
      <c r="N189" s="6" t="s">
        <v>272</v>
      </c>
    </row>
    <row r="190" spans="1:14" s="8" customFormat="1" ht="94.5" x14ac:dyDescent="0.25">
      <c r="A190" s="5" t="s">
        <v>225</v>
      </c>
      <c r="B190" s="5" t="s">
        <v>18</v>
      </c>
      <c r="C190" s="6" t="s">
        <v>395</v>
      </c>
      <c r="D190" s="7"/>
      <c r="E190" s="9">
        <v>465.2</v>
      </c>
      <c r="F190" s="9">
        <v>465.2</v>
      </c>
      <c r="G190" s="9">
        <v>465.2</v>
      </c>
      <c r="H190" s="6"/>
      <c r="I190" s="7"/>
      <c r="J190" s="7"/>
      <c r="K190" s="7"/>
      <c r="L190" s="7"/>
      <c r="M190" s="7"/>
      <c r="N190" s="6" t="s">
        <v>272</v>
      </c>
    </row>
    <row r="191" spans="1:14" s="8" customFormat="1" ht="63" x14ac:dyDescent="0.25">
      <c r="A191" s="5" t="s">
        <v>226</v>
      </c>
      <c r="B191" s="5" t="s">
        <v>18</v>
      </c>
      <c r="C191" s="6" t="s">
        <v>396</v>
      </c>
      <c r="D191" s="7"/>
      <c r="E191" s="9">
        <v>152.1</v>
      </c>
      <c r="F191" s="9">
        <v>152.1</v>
      </c>
      <c r="G191" s="9">
        <v>152.1</v>
      </c>
      <c r="H191" s="6"/>
      <c r="I191" s="7"/>
      <c r="J191" s="7"/>
      <c r="K191" s="7"/>
      <c r="L191" s="7"/>
      <c r="M191" s="7"/>
      <c r="N191" s="6" t="s">
        <v>272</v>
      </c>
    </row>
    <row r="192" spans="1:14" s="8" customFormat="1" ht="173.25" x14ac:dyDescent="0.25">
      <c r="A192" s="5" t="s">
        <v>227</v>
      </c>
      <c r="B192" s="5" t="s">
        <v>18</v>
      </c>
      <c r="C192" s="6" t="s">
        <v>228</v>
      </c>
      <c r="D192" s="7"/>
      <c r="E192" s="9">
        <v>20</v>
      </c>
      <c r="F192" s="9">
        <v>20</v>
      </c>
      <c r="G192" s="9">
        <v>20</v>
      </c>
      <c r="H192" s="6"/>
      <c r="I192" s="7"/>
      <c r="J192" s="7"/>
      <c r="K192" s="7"/>
      <c r="L192" s="7"/>
      <c r="M192" s="7"/>
      <c r="N192" s="6" t="s">
        <v>279</v>
      </c>
    </row>
    <row r="193" spans="1:14" s="8" customFormat="1" ht="63" x14ac:dyDescent="0.25">
      <c r="A193" s="5" t="s">
        <v>229</v>
      </c>
      <c r="B193" s="5" t="s">
        <v>18</v>
      </c>
      <c r="C193" s="6" t="s">
        <v>397</v>
      </c>
      <c r="D193" s="7"/>
      <c r="E193" s="9">
        <v>282</v>
      </c>
      <c r="F193" s="9">
        <v>282</v>
      </c>
      <c r="G193" s="9">
        <v>282</v>
      </c>
      <c r="H193" s="6"/>
      <c r="I193" s="7"/>
      <c r="J193" s="7"/>
      <c r="K193" s="7"/>
      <c r="L193" s="7"/>
      <c r="M193" s="7"/>
      <c r="N193" s="6"/>
    </row>
    <row r="194" spans="1:14" s="8" customFormat="1" ht="63" x14ac:dyDescent="0.25">
      <c r="A194" s="5" t="s">
        <v>230</v>
      </c>
      <c r="B194" s="5" t="s">
        <v>18</v>
      </c>
      <c r="C194" s="6" t="s">
        <v>398</v>
      </c>
      <c r="D194" s="7"/>
      <c r="E194" s="9">
        <v>140</v>
      </c>
      <c r="F194" s="9">
        <v>140</v>
      </c>
      <c r="G194" s="9">
        <v>140</v>
      </c>
      <c r="H194" s="6"/>
      <c r="I194" s="7"/>
      <c r="J194" s="7"/>
      <c r="K194" s="7"/>
      <c r="L194" s="7"/>
      <c r="M194" s="7"/>
      <c r="N194" s="6"/>
    </row>
    <row r="195" spans="1:14" s="8" customFormat="1" ht="63" x14ac:dyDescent="0.25">
      <c r="A195" s="5" t="s">
        <v>231</v>
      </c>
      <c r="B195" s="5" t="s">
        <v>18</v>
      </c>
      <c r="C195" s="6" t="s">
        <v>399</v>
      </c>
      <c r="D195" s="7"/>
      <c r="E195" s="9">
        <v>102.5</v>
      </c>
      <c r="F195" s="9">
        <v>102.5</v>
      </c>
      <c r="G195" s="9">
        <v>102.5</v>
      </c>
      <c r="H195" s="6"/>
      <c r="I195" s="7"/>
      <c r="J195" s="7"/>
      <c r="K195" s="7"/>
      <c r="L195" s="7"/>
      <c r="M195" s="7"/>
      <c r="N195" s="6" t="s">
        <v>272</v>
      </c>
    </row>
    <row r="196" spans="1:14" s="8" customFormat="1" ht="63" x14ac:dyDescent="0.25">
      <c r="A196" s="5" t="s">
        <v>232</v>
      </c>
      <c r="B196" s="5" t="s">
        <v>18</v>
      </c>
      <c r="C196" s="6" t="s">
        <v>233</v>
      </c>
      <c r="D196" s="7"/>
      <c r="E196" s="9">
        <v>70</v>
      </c>
      <c r="F196" s="9">
        <v>70</v>
      </c>
      <c r="G196" s="9">
        <v>70</v>
      </c>
      <c r="H196" s="6"/>
      <c r="I196" s="7"/>
      <c r="J196" s="7"/>
      <c r="K196" s="7"/>
      <c r="L196" s="7"/>
      <c r="M196" s="7"/>
      <c r="N196" s="6" t="s">
        <v>272</v>
      </c>
    </row>
    <row r="197" spans="1:14" s="8" customFormat="1" ht="63" x14ac:dyDescent="0.25">
      <c r="A197" s="5" t="s">
        <v>234</v>
      </c>
      <c r="B197" s="5" t="s">
        <v>18</v>
      </c>
      <c r="C197" s="6" t="s">
        <v>235</v>
      </c>
      <c r="D197" s="7"/>
      <c r="E197" s="9">
        <v>127.3</v>
      </c>
      <c r="F197" s="9">
        <v>127.3</v>
      </c>
      <c r="G197" s="9">
        <v>127.3</v>
      </c>
      <c r="H197" s="6"/>
      <c r="I197" s="7"/>
      <c r="J197" s="7"/>
      <c r="K197" s="7"/>
      <c r="L197" s="7"/>
      <c r="M197" s="7"/>
      <c r="N197" s="6" t="s">
        <v>272</v>
      </c>
    </row>
    <row r="198" spans="1:14" s="8" customFormat="1" ht="63" x14ac:dyDescent="0.25">
      <c r="A198" s="5" t="s">
        <v>236</v>
      </c>
      <c r="B198" s="5" t="s">
        <v>18</v>
      </c>
      <c r="C198" s="6" t="s">
        <v>400</v>
      </c>
      <c r="D198" s="7"/>
      <c r="E198" s="9">
        <v>95.7</v>
      </c>
      <c r="F198" s="9">
        <v>95.7</v>
      </c>
      <c r="G198" s="9">
        <v>95.7</v>
      </c>
      <c r="H198" s="6"/>
      <c r="I198" s="7"/>
      <c r="J198" s="7"/>
      <c r="K198" s="7"/>
      <c r="L198" s="7"/>
      <c r="M198" s="7"/>
      <c r="N198" s="6" t="s">
        <v>272</v>
      </c>
    </row>
    <row r="199" spans="1:14" s="8" customFormat="1" ht="78.75" x14ac:dyDescent="0.25">
      <c r="A199" s="5" t="s">
        <v>237</v>
      </c>
      <c r="B199" s="5" t="s">
        <v>18</v>
      </c>
      <c r="C199" s="6" t="s">
        <v>401</v>
      </c>
      <c r="D199" s="7"/>
      <c r="E199" s="9">
        <v>9.6</v>
      </c>
      <c r="F199" s="9">
        <v>9.6</v>
      </c>
      <c r="G199" s="9">
        <v>9.6</v>
      </c>
      <c r="H199" s="6"/>
      <c r="I199" s="7"/>
      <c r="J199" s="7"/>
      <c r="K199" s="7"/>
      <c r="L199" s="7"/>
      <c r="M199" s="7"/>
      <c r="N199" s="6"/>
    </row>
    <row r="200" spans="1:14" s="8" customFormat="1" ht="63" x14ac:dyDescent="0.25">
      <c r="A200" s="5" t="s">
        <v>238</v>
      </c>
      <c r="B200" s="5" t="s">
        <v>18</v>
      </c>
      <c r="C200" s="6" t="s">
        <v>402</v>
      </c>
      <c r="D200" s="7"/>
      <c r="E200" s="9">
        <v>210</v>
      </c>
      <c r="F200" s="9">
        <v>210</v>
      </c>
      <c r="G200" s="9">
        <v>210</v>
      </c>
      <c r="H200" s="6"/>
      <c r="I200" s="7"/>
      <c r="J200" s="7"/>
      <c r="K200" s="7"/>
      <c r="L200" s="7"/>
      <c r="M200" s="7"/>
      <c r="N200" s="6" t="s">
        <v>272</v>
      </c>
    </row>
    <row r="201" spans="1:14" s="8" customFormat="1" ht="63" x14ac:dyDescent="0.25">
      <c r="A201" s="5" t="s">
        <v>239</v>
      </c>
      <c r="B201" s="5" t="s">
        <v>18</v>
      </c>
      <c r="C201" s="6" t="s">
        <v>403</v>
      </c>
      <c r="D201" s="7"/>
      <c r="E201" s="9">
        <v>200</v>
      </c>
      <c r="F201" s="9">
        <v>200</v>
      </c>
      <c r="G201" s="9">
        <v>200</v>
      </c>
      <c r="H201" s="6"/>
      <c r="I201" s="7"/>
      <c r="J201" s="7"/>
      <c r="K201" s="7"/>
      <c r="L201" s="7"/>
      <c r="M201" s="7"/>
      <c r="N201" s="6" t="s">
        <v>272</v>
      </c>
    </row>
    <row r="202" spans="1:14" s="8" customFormat="1" ht="63" x14ac:dyDescent="0.25">
      <c r="A202" s="5" t="s">
        <v>240</v>
      </c>
      <c r="B202" s="5" t="s">
        <v>18</v>
      </c>
      <c r="C202" s="6" t="s">
        <v>404</v>
      </c>
      <c r="D202" s="7"/>
      <c r="E202" s="9">
        <v>52.8</v>
      </c>
      <c r="F202" s="9">
        <v>52.8</v>
      </c>
      <c r="G202" s="9">
        <v>52.8</v>
      </c>
      <c r="H202" s="6"/>
      <c r="I202" s="7"/>
      <c r="J202" s="7"/>
      <c r="K202" s="7"/>
      <c r="L202" s="7"/>
      <c r="M202" s="7"/>
      <c r="N202" s="6" t="s">
        <v>272</v>
      </c>
    </row>
    <row r="203" spans="1:14" s="8" customFormat="1" ht="78.75" x14ac:dyDescent="0.25">
      <c r="A203" s="5" t="s">
        <v>241</v>
      </c>
      <c r="B203" s="5" t="s">
        <v>18</v>
      </c>
      <c r="C203" s="6" t="s">
        <v>420</v>
      </c>
      <c r="D203" s="7"/>
      <c r="E203" s="9">
        <v>70</v>
      </c>
      <c r="F203" s="9">
        <v>70</v>
      </c>
      <c r="G203" s="9">
        <v>70</v>
      </c>
      <c r="H203" s="6"/>
      <c r="I203" s="7"/>
      <c r="J203" s="7"/>
      <c r="K203" s="7"/>
      <c r="L203" s="7"/>
      <c r="M203" s="7"/>
      <c r="N203" s="6"/>
    </row>
    <row r="204" spans="1:14" s="8" customFormat="1" ht="47.25" x14ac:dyDescent="0.25">
      <c r="A204" s="5" t="s">
        <v>242</v>
      </c>
      <c r="B204" s="5" t="s">
        <v>18</v>
      </c>
      <c r="C204" s="6" t="s">
        <v>405</v>
      </c>
      <c r="D204" s="7"/>
      <c r="E204" s="9">
        <v>20</v>
      </c>
      <c r="F204" s="9">
        <v>20</v>
      </c>
      <c r="G204" s="9">
        <v>20</v>
      </c>
      <c r="H204" s="6"/>
      <c r="I204" s="7"/>
      <c r="J204" s="7"/>
      <c r="K204" s="7"/>
      <c r="L204" s="7"/>
      <c r="M204" s="7"/>
      <c r="N204" s="6"/>
    </row>
    <row r="205" spans="1:14" s="8" customFormat="1" ht="63" x14ac:dyDescent="0.25">
      <c r="A205" s="5" t="s">
        <v>243</v>
      </c>
      <c r="B205" s="5" t="s">
        <v>18</v>
      </c>
      <c r="C205" s="6" t="s">
        <v>244</v>
      </c>
      <c r="D205" s="7"/>
      <c r="E205" s="9">
        <v>203.4</v>
      </c>
      <c r="F205" s="9">
        <v>203.4</v>
      </c>
      <c r="G205" s="9">
        <v>203.4</v>
      </c>
      <c r="H205" s="6"/>
      <c r="I205" s="7"/>
      <c r="J205" s="7"/>
      <c r="K205" s="7"/>
      <c r="L205" s="7"/>
      <c r="M205" s="7"/>
      <c r="N205" s="6" t="s">
        <v>272</v>
      </c>
    </row>
    <row r="206" spans="1:14" s="8" customFormat="1" ht="63" x14ac:dyDescent="0.25">
      <c r="A206" s="5" t="s">
        <v>245</v>
      </c>
      <c r="B206" s="5" t="s">
        <v>18</v>
      </c>
      <c r="C206" s="6" t="s">
        <v>406</v>
      </c>
      <c r="D206" s="7"/>
      <c r="E206" s="9">
        <v>86.5</v>
      </c>
      <c r="F206" s="9">
        <v>86.5</v>
      </c>
      <c r="G206" s="9">
        <v>86.5</v>
      </c>
      <c r="H206" s="6"/>
      <c r="I206" s="7"/>
      <c r="J206" s="7"/>
      <c r="K206" s="7"/>
      <c r="L206" s="7"/>
      <c r="M206" s="7"/>
      <c r="N206" s="6" t="s">
        <v>272</v>
      </c>
    </row>
    <row r="207" spans="1:14" s="8" customFormat="1" ht="63" x14ac:dyDescent="0.25">
      <c r="A207" s="5" t="s">
        <v>246</v>
      </c>
      <c r="B207" s="5" t="s">
        <v>18</v>
      </c>
      <c r="C207" s="6" t="s">
        <v>407</v>
      </c>
      <c r="D207" s="7"/>
      <c r="E207" s="9">
        <v>50</v>
      </c>
      <c r="F207" s="9">
        <v>50</v>
      </c>
      <c r="G207" s="9">
        <v>50</v>
      </c>
      <c r="H207" s="6"/>
      <c r="I207" s="7"/>
      <c r="J207" s="7"/>
      <c r="K207" s="7"/>
      <c r="L207" s="7"/>
      <c r="M207" s="7"/>
      <c r="N207" s="6" t="s">
        <v>272</v>
      </c>
    </row>
    <row r="208" spans="1:14" s="8" customFormat="1" ht="157.5" x14ac:dyDescent="0.25">
      <c r="A208" s="5" t="s">
        <v>247</v>
      </c>
      <c r="B208" s="5" t="s">
        <v>18</v>
      </c>
      <c r="C208" s="6" t="s">
        <v>408</v>
      </c>
      <c r="D208" s="7"/>
      <c r="E208" s="9">
        <v>55</v>
      </c>
      <c r="F208" s="9">
        <v>55</v>
      </c>
      <c r="G208" s="9">
        <v>55</v>
      </c>
      <c r="H208" s="6"/>
      <c r="I208" s="7"/>
      <c r="J208" s="7"/>
      <c r="K208" s="7"/>
      <c r="L208" s="7"/>
      <c r="M208" s="7"/>
      <c r="N208" s="6"/>
    </row>
    <row r="209" spans="1:14" s="8" customFormat="1" ht="63" x14ac:dyDescent="0.25">
      <c r="A209" s="5" t="s">
        <v>248</v>
      </c>
      <c r="B209" s="5" t="s">
        <v>18</v>
      </c>
      <c r="C209" s="6" t="s">
        <v>409</v>
      </c>
      <c r="D209" s="7"/>
      <c r="E209" s="9">
        <v>53.3</v>
      </c>
      <c r="F209" s="9">
        <v>53.3</v>
      </c>
      <c r="G209" s="9">
        <v>53.3</v>
      </c>
      <c r="H209" s="6"/>
      <c r="I209" s="7"/>
      <c r="J209" s="7"/>
      <c r="K209" s="7"/>
      <c r="L209" s="7"/>
      <c r="M209" s="7"/>
      <c r="N209" s="6" t="s">
        <v>272</v>
      </c>
    </row>
    <row r="210" spans="1:14" s="8" customFormat="1" ht="126" x14ac:dyDescent="0.25">
      <c r="A210" s="5" t="s">
        <v>249</v>
      </c>
      <c r="B210" s="5" t="s">
        <v>18</v>
      </c>
      <c r="C210" s="6" t="s">
        <v>250</v>
      </c>
      <c r="D210" s="7"/>
      <c r="E210" s="9">
        <v>3.8</v>
      </c>
      <c r="F210" s="9">
        <v>0</v>
      </c>
      <c r="G210" s="9">
        <v>0</v>
      </c>
      <c r="H210" s="6"/>
      <c r="I210" s="7"/>
      <c r="J210" s="7"/>
      <c r="K210" s="7"/>
      <c r="L210" s="7"/>
      <c r="M210" s="7"/>
      <c r="N210" s="6" t="s">
        <v>272</v>
      </c>
    </row>
    <row r="211" spans="1:14" s="8" customFormat="1" ht="78.75" x14ac:dyDescent="0.25">
      <c r="A211" s="5" t="s">
        <v>251</v>
      </c>
      <c r="B211" s="5" t="s">
        <v>18</v>
      </c>
      <c r="C211" s="6" t="s">
        <v>252</v>
      </c>
      <c r="D211" s="7"/>
      <c r="E211" s="9">
        <v>28</v>
      </c>
      <c r="F211" s="9">
        <v>28</v>
      </c>
      <c r="G211" s="9">
        <v>28</v>
      </c>
      <c r="H211" s="6"/>
      <c r="I211" s="7"/>
      <c r="J211" s="7"/>
      <c r="K211" s="7"/>
      <c r="L211" s="7"/>
      <c r="M211" s="7"/>
      <c r="N211" s="6" t="s">
        <v>272</v>
      </c>
    </row>
    <row r="212" spans="1:14" s="8" customFormat="1" ht="63" x14ac:dyDescent="0.25">
      <c r="A212" s="5" t="s">
        <v>253</v>
      </c>
      <c r="B212" s="5" t="s">
        <v>13</v>
      </c>
      <c r="C212" s="6" t="s">
        <v>180</v>
      </c>
      <c r="D212" s="7"/>
      <c r="E212" s="9">
        <v>275.60000000000002</v>
      </c>
      <c r="F212" s="9">
        <v>275.60000000000002</v>
      </c>
      <c r="G212" s="9">
        <v>275.60000000000002</v>
      </c>
      <c r="H212" s="6"/>
      <c r="I212" s="7"/>
      <c r="J212" s="7"/>
      <c r="K212" s="7"/>
      <c r="L212" s="7"/>
      <c r="M212" s="7"/>
      <c r="N212" s="6" t="s">
        <v>272</v>
      </c>
    </row>
    <row r="213" spans="1:14" s="8" customFormat="1" ht="78.75" x14ac:dyDescent="0.25">
      <c r="A213" s="5" t="s">
        <v>254</v>
      </c>
      <c r="B213" s="5" t="s">
        <v>13</v>
      </c>
      <c r="C213" s="6" t="s">
        <v>320</v>
      </c>
      <c r="D213" s="7"/>
      <c r="E213" s="9">
        <v>213.8</v>
      </c>
      <c r="F213" s="9">
        <v>213.8</v>
      </c>
      <c r="G213" s="9">
        <v>213.8</v>
      </c>
      <c r="H213" s="6"/>
      <c r="I213" s="7"/>
      <c r="J213" s="7"/>
      <c r="K213" s="7"/>
      <c r="L213" s="7"/>
      <c r="M213" s="7"/>
      <c r="N213" s="6" t="s">
        <v>272</v>
      </c>
    </row>
    <row r="214" spans="1:14" s="8" customFormat="1" ht="78.75" x14ac:dyDescent="0.25">
      <c r="A214" s="5" t="s">
        <v>255</v>
      </c>
      <c r="B214" s="5" t="s">
        <v>18</v>
      </c>
      <c r="C214" s="6" t="s">
        <v>256</v>
      </c>
      <c r="D214" s="7"/>
      <c r="E214" s="9">
        <v>80</v>
      </c>
      <c r="F214" s="9">
        <v>80</v>
      </c>
      <c r="G214" s="9">
        <v>80</v>
      </c>
      <c r="H214" s="6"/>
      <c r="I214" s="7"/>
      <c r="J214" s="7"/>
      <c r="K214" s="7"/>
      <c r="L214" s="7"/>
      <c r="M214" s="7"/>
      <c r="N214" s="6" t="s">
        <v>272</v>
      </c>
    </row>
    <row r="215" spans="1:14" s="8" customFormat="1" ht="78.75" x14ac:dyDescent="0.25">
      <c r="A215" s="5" t="s">
        <v>257</v>
      </c>
      <c r="B215" s="5" t="s">
        <v>18</v>
      </c>
      <c r="C215" s="6" t="s">
        <v>410</v>
      </c>
      <c r="D215" s="7"/>
      <c r="E215" s="9">
        <v>66</v>
      </c>
      <c r="F215" s="9">
        <v>66</v>
      </c>
      <c r="G215" s="9">
        <v>66</v>
      </c>
      <c r="H215" s="6"/>
      <c r="I215" s="7"/>
      <c r="J215" s="7"/>
      <c r="K215" s="7"/>
      <c r="L215" s="7"/>
      <c r="M215" s="7"/>
      <c r="N215" s="6" t="s">
        <v>272</v>
      </c>
    </row>
    <row r="216" spans="1:14" s="8" customFormat="1" ht="63" x14ac:dyDescent="0.25">
      <c r="A216" s="5" t="s">
        <v>258</v>
      </c>
      <c r="B216" s="5" t="s">
        <v>18</v>
      </c>
      <c r="C216" s="6" t="s">
        <v>259</v>
      </c>
      <c r="D216" s="7"/>
      <c r="E216" s="9">
        <v>120</v>
      </c>
      <c r="F216" s="9">
        <v>120</v>
      </c>
      <c r="G216" s="9">
        <v>120</v>
      </c>
      <c r="H216" s="6"/>
      <c r="I216" s="7"/>
      <c r="J216" s="7"/>
      <c r="K216" s="7"/>
      <c r="L216" s="7"/>
      <c r="M216" s="7"/>
      <c r="N216" s="6" t="s">
        <v>272</v>
      </c>
    </row>
    <row r="217" spans="1:14" s="8" customFormat="1" ht="63" x14ac:dyDescent="0.25">
      <c r="A217" s="5" t="s">
        <v>260</v>
      </c>
      <c r="B217" s="5" t="s">
        <v>18</v>
      </c>
      <c r="C217" s="6" t="s">
        <v>411</v>
      </c>
      <c r="D217" s="7"/>
      <c r="E217" s="9">
        <v>193.3</v>
      </c>
      <c r="F217" s="9">
        <v>193.3</v>
      </c>
      <c r="G217" s="9">
        <v>193.3</v>
      </c>
      <c r="H217" s="6"/>
      <c r="I217" s="7"/>
      <c r="J217" s="7"/>
      <c r="K217" s="7"/>
      <c r="L217" s="7"/>
      <c r="M217" s="7"/>
      <c r="N217" s="6" t="s">
        <v>272</v>
      </c>
    </row>
    <row r="218" spans="1:14" s="8" customFormat="1" ht="78.75" x14ac:dyDescent="0.25">
      <c r="A218" s="5" t="s">
        <v>261</v>
      </c>
      <c r="B218" s="5" t="s">
        <v>18</v>
      </c>
      <c r="C218" s="6" t="s">
        <v>412</v>
      </c>
      <c r="D218" s="7"/>
      <c r="E218" s="9">
        <v>40</v>
      </c>
      <c r="F218" s="9">
        <v>40</v>
      </c>
      <c r="G218" s="9">
        <v>40</v>
      </c>
      <c r="H218" s="6"/>
      <c r="I218" s="7"/>
      <c r="J218" s="7"/>
      <c r="K218" s="7"/>
      <c r="L218" s="7"/>
      <c r="M218" s="7"/>
      <c r="N218" s="6" t="s">
        <v>272</v>
      </c>
    </row>
    <row r="219" spans="1:14" s="8" customFormat="1" ht="15.75" x14ac:dyDescent="0.25">
      <c r="A219" s="23" t="s">
        <v>419</v>
      </c>
      <c r="B219" s="23"/>
      <c r="C219" s="23"/>
      <c r="D219" s="23"/>
      <c r="E219" s="9">
        <f>SUM(E84:E218)</f>
        <v>99634.900000000067</v>
      </c>
      <c r="F219" s="9">
        <f>SUM(F84:F218)</f>
        <v>92225.000000000058</v>
      </c>
      <c r="G219" s="9">
        <f>SUM(G84:G218)</f>
        <v>90010.600000000064</v>
      </c>
      <c r="H219" s="6"/>
      <c r="I219" s="5"/>
      <c r="J219" s="5"/>
      <c r="K219" s="5"/>
      <c r="L219" s="5"/>
      <c r="M219" s="5"/>
      <c r="N219" s="6"/>
    </row>
    <row r="220" spans="1:14" s="8" customFormat="1" ht="15.75" x14ac:dyDescent="0.25">
      <c r="A220" s="23" t="s">
        <v>418</v>
      </c>
      <c r="B220" s="23"/>
      <c r="C220" s="23"/>
      <c r="D220" s="23"/>
      <c r="E220" s="9">
        <f>SUM(E219)</f>
        <v>99634.900000000067</v>
      </c>
      <c r="F220" s="9">
        <f t="shared" ref="F220:G220" si="3">SUM(F219)</f>
        <v>92225.000000000058</v>
      </c>
      <c r="G220" s="9">
        <f t="shared" si="3"/>
        <v>90010.600000000064</v>
      </c>
      <c r="H220" s="6"/>
      <c r="I220" s="5"/>
      <c r="J220" s="5"/>
      <c r="K220" s="5"/>
      <c r="L220" s="5"/>
      <c r="M220" s="5"/>
      <c r="N220" s="6"/>
    </row>
  </sheetData>
  <mergeCells count="27">
    <mergeCell ref="A4:N4"/>
    <mergeCell ref="A5:N5"/>
    <mergeCell ref="A15:A17"/>
    <mergeCell ref="B15:B17"/>
    <mergeCell ref="C15:C17"/>
    <mergeCell ref="D15:D17"/>
    <mergeCell ref="E15:G16"/>
    <mergeCell ref="H15:M15"/>
    <mergeCell ref="N15:N17"/>
    <mergeCell ref="H16:H17"/>
    <mergeCell ref="L8:M8"/>
    <mergeCell ref="L9:M9"/>
    <mergeCell ref="L10:M10"/>
    <mergeCell ref="L11:M11"/>
    <mergeCell ref="L12:M12"/>
    <mergeCell ref="I16:I17"/>
    <mergeCell ref="J16:J17"/>
    <mergeCell ref="K16:M16"/>
    <mergeCell ref="L13:M13"/>
    <mergeCell ref="A20:D20"/>
    <mergeCell ref="A25:D25"/>
    <mergeCell ref="A219:D219"/>
    <mergeCell ref="A220:D220"/>
    <mergeCell ref="A28:D28"/>
    <mergeCell ref="A82:D82"/>
    <mergeCell ref="A83:D83"/>
    <mergeCell ref="A26:D26"/>
  </mergeCells>
  <printOptions horizontalCentered="1"/>
  <pageMargins left="0.51181102362204722" right="0.51181102362204722" top="0.55118110236220474" bottom="0.55118110236220474" header="0.31496062992125984" footer="0.11811023622047245"/>
  <pageSetup paperSize="256" scale="4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GantmanNB</dc:creator>
  <cp:lastModifiedBy>Горшков Дмитрий Вадимович</cp:lastModifiedBy>
  <cp:lastPrinted>2019-04-01T13:18:26Z</cp:lastPrinted>
  <dcterms:created xsi:type="dcterms:W3CDTF">2019-02-25T07:30:19Z</dcterms:created>
  <dcterms:modified xsi:type="dcterms:W3CDTF">2019-04-01T13:20:12Z</dcterms:modified>
</cp:coreProperties>
</file>