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120" yWindow="105" windowWidth="15120" windowHeight="8010" activeTab="4"/>
  </bookViews>
  <sheets>
    <sheet name="Лист1" sheetId="1" r:id="rId1"/>
    <sheet name="Вариант_1" sheetId="10" r:id="rId2"/>
    <sheet name="Вариант_2" sheetId="11" r:id="rId3"/>
    <sheet name="Лист2" sheetId="12" r:id="rId4"/>
    <sheet name="последний вариант" sheetId="13" r:id="rId5"/>
  </sheets>
  <definedNames>
    <definedName name="_GoBack" localSheetId="0">Лист1!$I$50</definedName>
    <definedName name="_xlnm._FilterDatabase" localSheetId="2" hidden="1">Вариант_2!$A$1:$C$461</definedName>
    <definedName name="_xlnm.Print_Titles" localSheetId="2">Вариант_2!$3:$4</definedName>
    <definedName name="_xlnm.Print_Area" localSheetId="4">'последний вариант'!$A$1:$G$7</definedName>
  </definedNames>
  <calcPr calcId="125725" iterate="1"/>
</workbook>
</file>

<file path=xl/calcChain.xml><?xml version="1.0" encoding="utf-8"?>
<calcChain xmlns="http://schemas.openxmlformats.org/spreadsheetml/2006/main">
  <c r="C99" i="11"/>
  <c r="D6"/>
  <c r="E400"/>
  <c r="F400"/>
  <c r="G400"/>
  <c r="H400"/>
  <c r="I400"/>
  <c r="J400"/>
  <c r="K400"/>
  <c r="E401"/>
  <c r="F401"/>
  <c r="G401"/>
  <c r="H401"/>
  <c r="I401"/>
  <c r="J401"/>
  <c r="K401"/>
  <c r="E402"/>
  <c r="F402"/>
  <c r="G402"/>
  <c r="H402"/>
  <c r="I402"/>
  <c r="J402"/>
  <c r="K402"/>
  <c r="D401"/>
  <c r="D402"/>
  <c r="D400"/>
  <c r="C335"/>
  <c r="I336"/>
  <c r="E338"/>
  <c r="E337"/>
  <c r="E336"/>
  <c r="F336"/>
  <c r="G336"/>
  <c r="H336"/>
  <c r="J336"/>
  <c r="K336"/>
  <c r="F337"/>
  <c r="G337"/>
  <c r="H337"/>
  <c r="I337"/>
  <c r="J337"/>
  <c r="K337"/>
  <c r="F338"/>
  <c r="G338"/>
  <c r="H338"/>
  <c r="I338"/>
  <c r="J338"/>
  <c r="K338"/>
  <c r="D337"/>
  <c r="D338"/>
  <c r="D336"/>
  <c r="D302"/>
  <c r="I303"/>
  <c r="E302"/>
  <c r="F302"/>
  <c r="G302"/>
  <c r="H302"/>
  <c r="I302"/>
  <c r="J302"/>
  <c r="K302"/>
  <c r="E303"/>
  <c r="F303"/>
  <c r="G303"/>
  <c r="H303"/>
  <c r="J303"/>
  <c r="K303"/>
  <c r="E304"/>
  <c r="F304"/>
  <c r="G304"/>
  <c r="H304"/>
  <c r="I304"/>
  <c r="J304"/>
  <c r="K304"/>
  <c r="D303"/>
  <c r="D304"/>
  <c r="K236"/>
  <c r="J236"/>
  <c r="I236"/>
  <c r="H236"/>
  <c r="G236"/>
  <c r="F236"/>
  <c r="E236"/>
  <c r="D236"/>
  <c r="K231"/>
  <c r="J231"/>
  <c r="I231"/>
  <c r="H231"/>
  <c r="G231"/>
  <c r="F231"/>
  <c r="E231"/>
  <c r="D231"/>
  <c r="E228"/>
  <c r="F228"/>
  <c r="G228"/>
  <c r="H228"/>
  <c r="I228"/>
  <c r="J228"/>
  <c r="K228"/>
  <c r="E229"/>
  <c r="F229"/>
  <c r="G229"/>
  <c r="H229"/>
  <c r="I229"/>
  <c r="J229"/>
  <c r="K229"/>
  <c r="E230"/>
  <c r="F230"/>
  <c r="G230"/>
  <c r="H230"/>
  <c r="I230"/>
  <c r="J230"/>
  <c r="K230"/>
  <c r="D230"/>
  <c r="D229"/>
  <c r="D228"/>
  <c r="E159"/>
  <c r="F159"/>
  <c r="G159"/>
  <c r="H159"/>
  <c r="J159"/>
  <c r="K159"/>
  <c r="E160"/>
  <c r="F160"/>
  <c r="G160"/>
  <c r="H160"/>
  <c r="I160"/>
  <c r="J160"/>
  <c r="K160"/>
  <c r="E161"/>
  <c r="F161"/>
  <c r="G161"/>
  <c r="H161"/>
  <c r="I161"/>
  <c r="J161"/>
  <c r="K161"/>
  <c r="D159"/>
  <c r="I218"/>
  <c r="I159" s="1"/>
  <c r="C158"/>
  <c r="D160"/>
  <c r="D161"/>
  <c r="E100"/>
  <c r="G100"/>
  <c r="H100"/>
  <c r="I100"/>
  <c r="J100"/>
  <c r="K100"/>
  <c r="E101"/>
  <c r="F101"/>
  <c r="G101"/>
  <c r="H101"/>
  <c r="I101"/>
  <c r="J101"/>
  <c r="K101"/>
  <c r="E102"/>
  <c r="F102"/>
  <c r="G102"/>
  <c r="H102"/>
  <c r="I102"/>
  <c r="J102"/>
  <c r="K102"/>
  <c r="D102"/>
  <c r="D101"/>
  <c r="C399"/>
  <c r="C301"/>
  <c r="C227"/>
  <c r="E6"/>
  <c r="F6"/>
  <c r="G6"/>
  <c r="H6"/>
  <c r="I6"/>
  <c r="J6"/>
  <c r="K6"/>
  <c r="E7"/>
  <c r="F7"/>
  <c r="G7"/>
  <c r="H7"/>
  <c r="I7"/>
  <c r="J7"/>
  <c r="K7"/>
  <c r="E8"/>
  <c r="F8"/>
  <c r="G8"/>
  <c r="H8"/>
  <c r="I8"/>
  <c r="J8"/>
  <c r="K8"/>
  <c r="D7"/>
  <c r="D8"/>
  <c r="C5"/>
  <c r="F104"/>
  <c r="D104"/>
  <c r="D461" l="1"/>
  <c r="D100"/>
  <c r="D459" s="1"/>
  <c r="F100"/>
  <c r="C458"/>
  <c r="K461"/>
  <c r="G461"/>
  <c r="J460"/>
  <c r="F460"/>
  <c r="I459"/>
  <c r="E459"/>
  <c r="J461"/>
  <c r="F461"/>
  <c r="I460"/>
  <c r="E460"/>
  <c r="H459"/>
  <c r="I461"/>
  <c r="E461"/>
  <c r="H460"/>
  <c r="G459"/>
  <c r="D460"/>
  <c r="H461"/>
  <c r="K460"/>
  <c r="G460"/>
  <c r="J459"/>
  <c r="F459"/>
  <c r="K459"/>
</calcChain>
</file>

<file path=xl/sharedStrings.xml><?xml version="1.0" encoding="utf-8"?>
<sst xmlns="http://schemas.openxmlformats.org/spreadsheetml/2006/main" count="1400" uniqueCount="317">
  <si>
    <t xml:space="preserve">Общее количество объектов (зданий) </t>
  </si>
  <si>
    <t>Наименования требований безопасности</t>
  </si>
  <si>
    <t>Механическая безопасность</t>
  </si>
  <si>
    <t>Пожарная безопасность</t>
  </si>
  <si>
    <t>Безопасность при опасных природных процессах и явлениях и (или) техногенных воздействиях</t>
  </si>
  <si>
    <t>Безопасность для здоровья человека условий проживания и пребывания в зданиях и сооружениях</t>
  </si>
  <si>
    <t>Безопасность для пользователей зданиями и сооружениями</t>
  </si>
  <si>
    <t>Доступность зданий и сооружений для инвалидов и других групп населения с ограниченными возможностями передвижения</t>
  </si>
  <si>
    <t>Энергетическая эффективность зданий и сооружений</t>
  </si>
  <si>
    <t>Безопасный уровень воздействия зданий и учреждений на окружающую среду</t>
  </si>
  <si>
    <t>Здания, соответствующие требованиям (ед.):</t>
  </si>
  <si>
    <t>Здания, не полностью соответствующие требованиям (ед.):</t>
  </si>
  <si>
    <t>Здания, не соответствующие требованиям (ед.):</t>
  </si>
  <si>
    <t>Меры, принимаемые по устранению несоответствий требованиям безопасности и сроки завершения данной работы</t>
  </si>
  <si>
    <t>Наименование федерального округа, субъекта Российской Федерации</t>
  </si>
  <si>
    <t>Центральный федеральный округ</t>
  </si>
  <si>
    <t>Северо-Западный федеральный округ</t>
  </si>
  <si>
    <t>Ленинградская область</t>
  </si>
  <si>
    <t>Южный федеральный округ</t>
  </si>
  <si>
    <t>Республика Северная Осетия-Алания</t>
  </si>
  <si>
    <t>Приволжский федеральный округ</t>
  </si>
  <si>
    <t>Уральский федеральный округ</t>
  </si>
  <si>
    <t>Сибирский федеральный округ</t>
  </si>
  <si>
    <t>Дальневосточный федеральный округ</t>
  </si>
  <si>
    <t>Новосибирская область</t>
  </si>
  <si>
    <t>увеличение проемов во входной группе центрального входа, реконструкция пандуса, увеличение ширины входной калитки на воротах, установка поручней на крыльце центрального входа. Оборудование зданий пандусом.</t>
  </si>
  <si>
    <t>Нижегородская область</t>
  </si>
  <si>
    <r>
      <t>Адаптация объектов для разных категорий инвалидов предусмотрена в рамках реализации подпрограммы «Формирование доступной среды жизнедеятельности для инвалидов в Ленинградской области»</t>
    </r>
    <r>
      <rPr>
        <sz val="10"/>
        <color theme="1"/>
        <rFont val="Calibri"/>
        <family val="2"/>
        <charset val="204"/>
        <scheme val="minor"/>
      </rPr>
      <t xml:space="preserve"> </t>
    </r>
    <r>
      <rPr>
        <sz val="10"/>
        <color theme="1"/>
        <rFont val="Times New Roman"/>
        <family val="1"/>
        <charset val="204"/>
      </rPr>
      <t>государственной программы Ленинградской области «Социальная поддержка отдельных категорий граждан в Ленинградской области». на 2016 – 2018 гг. На 2016 г. запланировано финансирование в объеме 2 228,2 тыс. руб.</t>
    </r>
  </si>
  <si>
    <r>
      <t>Переоборудование тепловых узлов запланировано в рамках</t>
    </r>
    <r>
      <rPr>
        <sz val="10"/>
        <color theme="1"/>
        <rFont val="Calibri"/>
        <family val="2"/>
        <charset val="204"/>
        <scheme val="minor"/>
      </rPr>
      <t xml:space="preserve"> </t>
    </r>
    <r>
      <rPr>
        <sz val="10"/>
        <color theme="1"/>
        <rFont val="Times New Roman"/>
        <family val="1"/>
        <charset val="204"/>
      </rPr>
      <t>подпрограммы «Модернизация и развитие социального обслуживания населения» государственной программы Ленинградской области «Социальная поддержка отдельных категорий граждан в Ленинградской области» в 2017 году. Установка энергосберегающих ламп, установка автоматических систем включения/выключения освещения в соответствии с Программой энергосбережения и повышения энергетической эффективности.</t>
    </r>
  </si>
  <si>
    <t>подготовлены сметные расчеты. Проведение ремонтных работ будет осуществляться в рамках выделяемых бюджетных ассигнований и привлекаемых бюджетных средств</t>
  </si>
  <si>
    <t>проводятся мероприятия по устранению замечаний и нарушений по предписаниям Госпожнадзора</t>
  </si>
  <si>
    <t>проводятся мероприятия по устранению замечаний и нарушений по предписаниям Гостехнадзора</t>
  </si>
  <si>
    <t>проводятся мероприятия по устранению замечаний и нарушений по предписаниям Роспотребнадзора</t>
  </si>
  <si>
    <t>проводятся мероприятия по устранению замечаний контролирующих органов</t>
  </si>
  <si>
    <t>разработаны планы адаптации объектов. Проведены организационные мероприятия, направленные на обеспечение условной доступности объектов. Проведение ремонтных работ будет осуществляться в рамках выделяемых бюджетных ассигнований и привлекаемых бюджетных средств.</t>
  </si>
  <si>
    <t>в учреждениях составлены программы мероприятий по энергосбережению и повышению энергетической эффективности (2016-2018 гг.)</t>
  </si>
  <si>
    <t>Республика Марий Эл</t>
  </si>
  <si>
    <t>Магаданская область</t>
  </si>
  <si>
    <t>2020 г.</t>
  </si>
  <si>
    <t>7 учреждений (10 объектов защиты)</t>
  </si>
  <si>
    <t>Республика Карелия</t>
  </si>
  <si>
    <t>Республика Тыва</t>
  </si>
  <si>
    <t>в рамках мероприятий по строительству, реконструкции и капитальному ремонту учреждений социального обслуживания населения, находящихся в ветхом и аварийном состоянии в 2015 г. Проведен капитальный ремонт в 3 объектах социального обслуживания населения на общую сумму 5282900 руб. В 2016 г. - предусмотрены бюджетные ассигнования на проведение капитального ремонта в 1 объекте социального обслуживания населения в размере 5130924, 96 руб. По энергетической эффективности зданий и сооружений прорабатывается вопрос о внедрении энергосервисных контрактов, о практике реализации на территории РФ путем выполнения мероприятий, нправаленных на энергосбережение и повышение энергетической эффективности.</t>
  </si>
  <si>
    <t>Республика Коми</t>
  </si>
  <si>
    <t>Республика Крым</t>
  </si>
  <si>
    <t>Ивановская область</t>
  </si>
  <si>
    <t>Алтайский край</t>
  </si>
  <si>
    <t>53 (100)</t>
  </si>
  <si>
    <t>приведение в соответствие в рамках реализации Государственной программы Алтайского края "Доступная среда в Алтайском крае" на 2016-2020 гг. в срок до января 2017 г.</t>
  </si>
  <si>
    <t>приведение в соответствие в рамках реализации Государственной программы Алтайского края "Социальная поддержка граждан" на 2014-2020 гг. в срок до января 2017 г.</t>
  </si>
  <si>
    <t>Иркутская область</t>
  </si>
  <si>
    <t>Кемеровская область</t>
  </si>
  <si>
    <t>Удмуртская республика</t>
  </si>
  <si>
    <t>проводится реконструкция очистных сооружений Нагорного психоневрологического интерната (срок окончания декабрь 2017г.); разработан проект на реконструкцию биологической очистки очитсных сооружений Канифольного детского дома-интерната для умственно отсталых детей; разработан проект на строительство канализационного коллектора от Пижильского психоневрологического интерната до очитсных сооружений канализации школы в п. Пижил Сюмсинского района Удмурт. Республики</t>
  </si>
  <si>
    <t>Республика Хакасия</t>
  </si>
  <si>
    <t>запланированы мероприятия по энергосбережению и повышению энергетической эффективности</t>
  </si>
  <si>
    <t>устранение в соответствии с Паспортами доступности до 2020 года</t>
  </si>
  <si>
    <t>заключены договоры на исполнение работ, обеспечено финансирование, нерушения будут устранены в срок до 30.09.2016 г.</t>
  </si>
  <si>
    <t>Курганская  область</t>
  </si>
  <si>
    <t>Краснодарский край</t>
  </si>
  <si>
    <t>Псковская область</t>
  </si>
  <si>
    <t>Белгородская область</t>
  </si>
  <si>
    <t>Челябинская область</t>
  </si>
  <si>
    <t>в 2016 г. В рамках реализации госуд. программы Челябинской области "Доступная среда на 2016-2020 гг.", утвержденной постановлением Правительства Челябинской области от 24.12.2015 №688-п планируется осуществить частичную адаптацию зданий для инвалидов-колясочников и инвалидов с нарушением опорно-двигательной системы в 2-х учреждениях ГСУСО "Геронтологический центр" и в ГСУСО "Челябинский геронтологический центр"</t>
  </si>
  <si>
    <t>в 2016 г. В соответствии с государственной программой Челябинской области " Энергосбережение и повышение энергетической эффективности" на 2014-2020 гг., утвержденной Постановлением Правительства Челябинской области от 22.10.2013 г. №346-п, будут выполнены работы по устройству индивидуального теплового пункта с автоматикой корпуса №2 в ГСУСО "Челябинский психоневрологический интернат №2" и ремонт индивидуального теплового пункта в ГСУСО "Копейский реабилитации центр для лиц с умственной отсталостью"</t>
  </si>
  <si>
    <t>Забайкальский край</t>
  </si>
  <si>
    <t>Республика Адыгея</t>
  </si>
  <si>
    <t>здания и сооружения приводятся в соответствие с предъявляемыми требованиями в рамках реализации Постановления Кабинета Министров Республики Адыгея от 19 мая 2016 г. №81  "О государственной программе Республики Адыгея "Доступная среда" на 2016-2020 годы"</t>
  </si>
  <si>
    <t>Республика Татарстан</t>
  </si>
  <si>
    <t>Чувашская республика</t>
  </si>
  <si>
    <t>запланировано проведение ремонта в 2017 г.</t>
  </si>
  <si>
    <t>г. Санкт-Петербург</t>
  </si>
  <si>
    <t>в 2016 г. Разрабатывается проектная документация на очистные сооружения, капитальный ремонт планируется в 2017 г.</t>
  </si>
  <si>
    <t>реализация Плана мероприятий ("дорожная карта") по повышению значений показателей доступности для инвалидов объектов и услуг в Санкт-Петербурге на 2016-2020 гг. при выполнении текущего и капитального ремонтов до 2020 г.</t>
  </si>
  <si>
    <t>устанение нарушений, выявленных Государственным пожарным надзором в рамках выполнения текущего и капитального ремонтов в 2016-2017 гг.</t>
  </si>
  <si>
    <t>Камчатский край</t>
  </si>
  <si>
    <t>строительство нового здания (2019 г.)</t>
  </si>
  <si>
    <t>Тверская область</t>
  </si>
  <si>
    <t>мероприятия по улучшению энергоэффективности в соответствии с разработанными программами будут проведены в 2016-2018 гг.</t>
  </si>
  <si>
    <t>мероприятия по улучшению доступности будут проведены в рамках региональной программы "Доступная среда" в 2016-2017 гг.</t>
  </si>
  <si>
    <t>будут выполнены предписания Госпожнадзора до 01.01.2017 г.</t>
  </si>
  <si>
    <t>Калининградская область</t>
  </si>
  <si>
    <t>Республика Мордовия</t>
  </si>
  <si>
    <t>проведение мероприятий по созданию доступной среды в стационарных учреждениях социального обслуживания производится в рамках реализации: государственной программы Республики Мордовия "Доступная среда" на 2014-2018 гг.", утвержденной постановлением Правительства Республики Мордовия от 04 октября 2013 г. №452, Плана мероприятий ("дорожная карта") "Повышение значений показателей доступности для инвалидов и других маломобильных групп населения объектов и услуг Республики Мордовия", утвержденной распоряжением Правительства Республики Мордовия от 28 марта 2016 г. №178-р. Срок завершения работы - 2030 год</t>
  </si>
  <si>
    <t>Омская область</t>
  </si>
  <si>
    <t>83 (153)</t>
  </si>
  <si>
    <t>учреждениями подготовлена техническая документация для проведения ремонтных работ, кроме того здания включены в перечень объектов по реализации государственной программы "Доступная среда". Мероприятия по устранению несоответствий планируется завершить до конца 2017 года.</t>
  </si>
  <si>
    <t>Свердловская область</t>
  </si>
  <si>
    <t>организована работа по устранению нарушений требований безопасности в сроки, установленные надзорными органами (2 полугодие 2016-2018 гг)</t>
  </si>
  <si>
    <t>Республика Алтай</t>
  </si>
  <si>
    <t>Орловская область</t>
  </si>
  <si>
    <t>решается вопрос о расселении проживающих в 2-х домах ветеранов в другие стационарные учреждения</t>
  </si>
  <si>
    <t>снос 2018 г.</t>
  </si>
  <si>
    <t>1. завершение капитального ремонта - 2016 г. 2. реконструкция - 2018 г.</t>
  </si>
  <si>
    <t>снос - 2018 г.</t>
  </si>
  <si>
    <t>снос - 2018 г.  2. завершение капитального ремонта - 2016 г. 3. реконструкция - 2018 г.</t>
  </si>
  <si>
    <t>Республика Дагестан</t>
  </si>
  <si>
    <t>Владимирская область</t>
  </si>
  <si>
    <t>Кабардино-Балкарская республика</t>
  </si>
  <si>
    <t>реализация программы КБР "Доступная среда на 2016-2025 гг."</t>
  </si>
  <si>
    <t>Архангельская область</t>
  </si>
  <si>
    <t>Саратовская область</t>
  </si>
  <si>
    <t>51 (394)</t>
  </si>
  <si>
    <t>51 (252)</t>
  </si>
  <si>
    <t>Красноярский край</t>
  </si>
  <si>
    <t>контроль выполнения планов и финансирование мероприятий по соблюдению законодательства 2016-2017 гг.</t>
  </si>
  <si>
    <t>проведение капитального ремонта, повышение степени огнестойкости, 2016-2017 гг.</t>
  </si>
  <si>
    <t>Разработана проектно-сметная документация. Планируемый срок выполнения мероприятий по модернизации отопительной системы - 2017 год</t>
  </si>
  <si>
    <t>Разработаны Паспорта доступности объектов. Проведена оценка имеющих недостатков. Утвержден перечень мероприятий и объемы расходов для приведения объектов в соответствие с действующим законодательством РФ. Обустройство доступности объектов будет реализовано в рамках государственной программы Краснодарского края «Доступная среда». Планируемый срок выполнения работ - 2017 год</t>
  </si>
  <si>
    <t xml:space="preserve">Разработана
проектно-
сметная
документация.
Запланированы
денежные
средства по
устранению
нарушений.
Планируемый
срок
выполнения
работ - 2017
год
</t>
  </si>
  <si>
    <t xml:space="preserve">Проводятся
мероприятия
по списанию
зданий.
Срок
исполнения -
июнь 2017
года
</t>
  </si>
  <si>
    <t>Сахалинская область</t>
  </si>
  <si>
    <t>г. Севастополь</t>
  </si>
  <si>
    <t>Карачаево-Черкесская Республика</t>
  </si>
  <si>
    <t>1. на путях эвакуации 1-го этажа горючая окраска стен, срок завершения 15 августа 2016 г.; 2. на путях эвакуации в подвале горючая окраска стен, срок завершения по мере  финансирования; 3. внутреннее противопожарное водоснабжение привести в рабочее состояние по мере финансирования</t>
  </si>
  <si>
    <t>Смоленская область</t>
  </si>
  <si>
    <t>На 8 зданий готовится документация для процедуры списания (здания не эксплуатируются). Срок завершения работ - 2017 год.</t>
  </si>
  <si>
    <t>В 51 здании на основании разработанных паспортов доступности зданий, будут проведены мероприятия направленные на обеспечение доступности инвалидов и других групп населения с ограниченными возможностями передвижения: устройство пандусов и поручней, монтаж информационных стендов, закупка и монтаж тактильной продукции. Оборудование кнопкой вызова персонала. Расширение дверных проемов. Переоборудование санитарных комнате учетом потребностей инвалидов. Срок завершения работ - 2016 - 2020 годы.</t>
  </si>
  <si>
    <t>В 211 зданиях на основании разработанных энергетических паспортов зданий будут проведены мероприятия направленные на повышение их энергетической эффективности: ремонт системы отопления, повышение тепловой зашиты здания (замена окон, дверей, устройство теплоотражающих экранов, утепление фасада); установка счетчиков; замена светильников.</t>
  </si>
  <si>
    <t>Пермский край</t>
  </si>
  <si>
    <t>Мурманская область</t>
  </si>
  <si>
    <t>в целях приведения зданий в соответствие требованиям пожарной безопасности, энергоэффективности, доступности, санитарным нормам и правилам ежегодно реализуются мероприятия за счет средств областного бюджета и привлеченных средств федерального бюджета.</t>
  </si>
  <si>
    <t>Республика Башкортостан</t>
  </si>
  <si>
    <t>На устранение нарушений обязательных требований пожарной безопасности, выявленных Государственным пожарным надзором и Прокуратурой Республики Башкортостан в 2015 году из республиканского бюджета было дополнительно направлено 5,7 млн.рублей. Принято распоряжение Правительства Республики Башкортостан от 22.07.2016 №814-р, о выделении 50000 тыс.рублей на обеспечение пожарной безопасности подведомственных министерству учреждений, проведение в них капитального ремонта и подготовку учреждений к отопительному периоду. В настоящее время учреждениями осуществляется проверка достоверности сметной стоимости объектов капитального ремонта и подготовка документов к закупочным процедурам. Все выявленные нарушения в ходе проверок будут устранены до 01.12.2016.</t>
  </si>
  <si>
    <t xml:space="preserve">1 Проводится подготовка к электронному аукциону для переоборудования части помещений для инва¬лидов и других групп населения с ограниченными возможностями по программе  «Доступная среда» 2. "Центр социальной помощи семье и детям» находится в цокольном этаже 5 этажного дома. В 2017 году планируется проведение капитального ремонта, в процессе которого будет оборудован пандус.
</t>
  </si>
  <si>
    <t xml:space="preserve">2.Оснащение системой пожарной сигнализации и оповещения планируется завершить в октябре 2016г. 1. Вывод на центральный пульт будет завершен в сентябре 2016г. 1. начало монтажа автоматической пожарной системы - сентябрь 2016г., окончание - октябрь 2016г.
</t>
  </si>
  <si>
    <t>Волгоградская область</t>
  </si>
  <si>
    <t>В рамках государственной программы Волгоградской области "Формирование доступной среды жизнедеятельности для инвалидов и маломобильных групп населения в Волгоградской области", утвержденной постановлением Правительства Волгоградской области от 80.12.2013 № 805-п проведение работ по обеспечение доступности 48 зданий в 28 стационарных учреждениях осуществляется программно- целевым методом с 2014 года. Здания частично приведены в соответствие с требованиями законодательства. До конца 2016 г. будут завершены работы по доступности на 8 объектах; в 2017 г. планируются работы по обеспечению доступности на 8 объектах; в 2018 году - на 7 объектах; в 2019 году - на 16 объектах; в 2021 году - на 3 объектах. Таким образом, обеспечивается доступность объектов в стационарных учреждениях подведомственным комитету социальной  защиты населения Волгоградской области к 2020 г. до 95,37 %, к 2021 г. - 100%</t>
  </si>
  <si>
    <t>мероприятия по приведению в соотвтетствие запланированы на 2017 г. В рамках государственной программы Волгоградской области "Социальная поддержка граждан", утвержденной постановлением Правительства Волгоградской области от 09.12.2013 г. № 705-п</t>
  </si>
  <si>
    <t xml:space="preserve">1) замена неэффективного электрооборудования на энергосберегающее; 2) модернизация систем отпления; 3) повышение эффективности тепловой защиты ограждающих конструкций; 4) ремонт систем водоснаожения и
водоотведения; 5) установка приборов учета используемых энергоресурсов и др.
</t>
  </si>
  <si>
    <t xml:space="preserve">2016-2030 гг. 1) установка зеркальных и тактильных
ориентиров для слабовидящих; 2) установка пандусов и поручней; 3) приобретение
оборудования: пандусы складжные четырехсекционные. пандусы перекатные, поручни; 4) Установка кнопок вызова персонала; 5) приобретение подъёмных устройств; 6) приобретение адаптационных приспособлений для оборудования туалетных и санитарных комнат дляинвалидов; 7) проведение капитальных ремонтов; 8) установка универсальной индукционной системы (предназначенной для передачи аудиоинформации лицам с нарушенной функцией слуха) и др
</t>
  </si>
  <si>
    <t>4 квартал 2016, 2017 год, ремонт, монтаж АПС; обработка деревянных конструкций; приобретение противопожарного оборудования</t>
  </si>
  <si>
    <t>Ханты-Мансийский автономный округ - Югра</t>
  </si>
  <si>
    <t>Республика Бурятия</t>
  </si>
  <si>
    <t>Кировская область</t>
  </si>
  <si>
    <t>Средства на устранение предписания бюджетом предусмотрены. Срок устранения предписания 2 квартал 2017 года.</t>
  </si>
  <si>
    <t>Томская область</t>
  </si>
  <si>
    <t>Предусмотрено поэтапное проведение работ. На 2017 г. В Перечень объектов, требующих проведение капитального ремонта в 2017 году, включены 5 жилых зданий</t>
  </si>
  <si>
    <t>Реализуется программа "Доступная среда" до 2020 года</t>
  </si>
  <si>
    <t>Ведутся работы по приведению территорий вокруг 11 зданий в соответствие с требованиями ст. 11 Федерального закона №384-ФЗ "Технический регламент о безопасности зданий и сооружений"</t>
  </si>
  <si>
    <t>Костромская область</t>
  </si>
  <si>
    <t>Ставропольский край</t>
  </si>
  <si>
    <t xml:space="preserve">У всех учреждений имеются энергопаспорта и энергопрограммы, оформленные в соответствии с действующим законодательством. Мероприятия по повышению энергоэффективности зданий и сооружений проводятся в соответствии с разработанными уполномоченными организациями энергопрограммами.
Ежегодно с 2014 года учреждениями заполняются и публикуются на Модуле ГИС «Информация об энергосбережении и повышении энергетической эффективности» энергодекларации по каждому учреждению, в процессе заполнения энергодеклараций каждому зданию и сооружению присваивается свой предварительный класс энергоэффективности, у 90 % организаций предварительный класс энергоэффективности D(нормальный) и С (повышенный), у 10% организаций уровень E(пониженный). 
</t>
  </si>
  <si>
    <t>В 2017 году запланировано проведение мероприятий в   рамках государственной программы РФ «Доступная среда 2011-2020 гг.».  В августе-сентябре 2016 года будут проведены 6  совместных электронных аукционов по закупке необходимых приспособлений  для обеспечения доступности зданий и сооружений. Учреждениями оформлены и постоянно актуализируются паспорта доступности объектов</t>
  </si>
  <si>
    <t xml:space="preserve">Учреждениями и Министерством социальной политики Калининградской области принимаются все необходимые меры, способствующие скорейшему устранению выявленных нарушений. Производятся различные ремонтные мероприятия, заказаны расчеты пожарных рисков по нарушениям, касающимся капитального строительства.
Все имеющиеся нарушения будут устранены до конца 2016 года.
</t>
  </si>
  <si>
    <t xml:space="preserve">Все здания организаций оснащены приборами учета потребления энергоресурсов. Во исполнение федерального законодательства в 2012 году полностью завершена работа по проведению первых энергетических обследований организаций. По итогам обследований определён потенциал повышения энергосбережения и энергоэффективности каждой организации, разработан специальный комплекс мероприятий, срок окупаемости которых составляет от года до 30 лет. Организациями разработаны и утверждены программы энергосбережения, согласно которым ежегодно, начиная с 2009 года, реализуются мероприятия в области энергосбережения и повышения энергетической эффективности, направленные на эффективное использование энергоресурсов. </t>
  </si>
  <si>
    <t>Стационарными организациями социального обслуживания разработаны паспорта доступности объектов, согласно которым к 2020 году здания организаций планируется привести в соответствие с требованиями законодательства в полном объеме путем проведения мероприятий, направленных на повышение показателя доступности организаций (объектов) для инвалидов</t>
  </si>
  <si>
    <t xml:space="preserve">В целях соблюдения требований действующего законодательства (в том числе санитарного) и повышения качества обслуживания граждан требуется реконструкция жилого корпуса № 1 ОБСУСО «Шуйский комплексный центр социального обслуживания населения». Однако в данном здании расположен пищеблок на 120 мест. В этой связи, первоочередным мероприятием является строительство столовой на 120 мест (пищеблок с обеденным залом). Администрацией учреждения проведена работа по подготовке проектно-сметной документации на строительство данного объекта, которая прошла государственную экспертизу. Стоимость работ в ценах 2017 года составит 51,88 млн. рублей. Проектно-сметная документация в соответствии с региональным законодательством прошла все необходимые согласования, прорабатывается вопрос об источнике финансирования. </t>
  </si>
  <si>
    <t>Ярославская область</t>
  </si>
  <si>
    <t>Оборудование объектов с целью доступности для инвалидов согласно постановления Правительства Ярославской области от 10.10.2011 №770-п по региональной программе "Доступная среда" на 2017-2020 гг. за счет средств областного бюджета и внебюджетных средств.</t>
  </si>
  <si>
    <t xml:space="preserve">необходимо проведение технического обследования зданий сооружений специализированной организацией, имеющей лицензию на проведение данных работ, в соответствии с действующим законодательством Российской Федерации. В ГБУ РК «Керченский психоневрологический интернат» (1 здание) проведен визуальный осмотр основных конструктивных элементов здания. По результатам осмотра составлен технический отчет о состоянии конструкций жилого корпуса (далее – отчет). По результатам отчета учреждением подготовлен пакет документов для проведения конкурса на разработку проектно-сметной документации на капитальный ремонт здания с учетом приведения к нормам сейсмобезопасности. </t>
  </si>
  <si>
    <t>мероприятия по энергоэффективности задний и сооружения запланированы на 2017 год в соответствии с программой энергосбережение и повышение энергоэффективности, при наличии финансирования.</t>
  </si>
  <si>
    <t>мероприятия по адаптации и доступности зданий и сооружений для инвалидов и других маломобильных групп населения  запланированы в соответствии с Государственной программой Республики Крым «Доступная среда».</t>
  </si>
  <si>
    <t>проводится процедура закупки услуг по оснащению учреждений стационарного социального обслуживания, отнесенных к ведению Министерства, автоматическими системами пожарной сигнализации, системами оповещения людей о пожаре, системами передачи извещений. Работы по монтажу и пуско-наладке систем  пожарной сигнализации планируется завершить до 30.12.2016.</t>
  </si>
  <si>
    <t>Самарская область</t>
  </si>
  <si>
    <t>При проведении работ капитального характера, учитываются требования дейтсвующего законодательства в области энергосбережения и повышения энергетической эффективности</t>
  </si>
  <si>
    <t>Ведутся работы в пределах выделенных бюджетных ассигнований в рамках реализации постановления Правительства Самарской области от 27.11.2013 "Об утверждении государственной программы \самарской области "Доступная среда в Самарской области" на 2014-2020 годы"</t>
  </si>
  <si>
    <t>Ульяновская область</t>
  </si>
  <si>
    <t>Планируется устранение несоответствия требованиям безопасности в рамках государственной программы "Доступная среда", проведения капитальных ремонтов в 2017-2019 гг.</t>
  </si>
  <si>
    <t>Амурская область</t>
  </si>
  <si>
    <t>Хабаровский край</t>
  </si>
  <si>
    <t>Будут соответствовать в срок до 02.2017</t>
  </si>
  <si>
    <t xml:space="preserve">Все здания учреждений, подведомственных Министерству труда, занятости и социальной защиты Республики Коми (далее - Министерство) были спроектированы и построены в соответствии с нормативными документами, действовавшими на момент ввода объектов в эксплуатацию. Министерством осуществляется работа по улучшению требований  безопасности в учреждениях социального обслуживания населения, в том числе:
- во взаимодействии с органами государственного пожарного надзора осуществляется постоянный контроль за выполнением требований пожарной безопасности в учреждениях социального обслуживания населения;
- в соответствии приказом Министерства осуществляется подготовка объектов учреждений социального обслуживания населения к пожароопасному периоду;
- ведется постоянный мониторинг исполнения предписаний, выданных надзорными органами государственным бюджетным учреждениям социального обслуживания населения и уточняется потребность в финансовых средствах на устранение выявленных нарушений на каждое учреждение;
Согласно «Графику проведения тренировок и занятий по отработке действий дежурного персонала на объектах социального обслуживания населения с круглосуточным пребыванием людей», утвержденному начальником Управления надзорной деятельности и профилактической работы Главного управления МЧС России по Республике Коми от 11.04.2016,  в апреле текущего года на 65 объектах с круглосуточным пребыванием людей были проведены тренировки по быстрой и безопасной эвакуации людей с охватом 1371 человек, составлено 65 актов обследования противопожарного состояния объектов с круглосуточным пребыванием людей.
По итогам проверок на всех объектах с круглосуточным пребыванием людей спланирован и осуществлен комплекс мероприятий, направленный на повышение уровня пожарной безопасности. Во всех стационарных учреждениях уточнены схемы оповещения, планы обеспечения действий по предупреждению и ликвидации чрезвычайных ситуаций, разработан порядок их действий, в случае возникновения пожара, взято под особый контроль создание условий безопасного проживания пожилых людей, инвалидов и детей.    
В обеспечение правил пожарной безопасности в пожароопасный период 2016 года на всех объектах массового пребывания людей в учреждениях организовано проведение внеплановых противопожарных инструктажей.
Министерством в рамках реализации мер, направленных на устранение причин возникновения пожаров на объектах с низкой пожароустойчивостью в деревянных зданиях 5 степени огнестойкости ГБУ РК «Республиканский Летский психоневрологический интернат» был оборудован новой системой автоматического пожаротушения МУПТВ «ТРВ-Гарант» (далее АСПТ).
Автоматической установкой пожаротушения оборудовано 2 корпуса ГБУ РК «Республиканский Ухтинский психоневрологический интернат», затраты на оснащение объектов данной системой составили 1 203,5 тыс.руб.
В декабре 2015 года были завершены работы по установке АСПТ в последнем здании в деревянном исполнении (ГБУ РК «Республиканский Зимстанский дом интернат для престарелых и инвалидов»).
На проведение работ  по монтажу АСПТ в ГБУ РК «Республиканский Летский психоневрологический интернат» (7 корпусов), а также проектирование и монтаж АСПТ в ГБУ РК «Республиканский Зимстанский дом интернат для престарелых и инвалидов», учреждениями в рамках открытого финансирования из республиканского бюджета Республики Коми было затрачено 8 665 831,8 рублей.
Все учреждения с круглосуточным пребыванием людей по состоянию на 01.01.2016 оборудованы системами передачи сообщений о пожарах по радиотелекоммуникационной системе на пульт ДДС-01, и оснащены системой программно-аппаратного комплекса «Стрелец-мониторинг» в соответствии с требованиями федерального закона от 22 июля 2008 г. № 123-ФЗ "Технический регламент о требованиях пожарной безопасности".
Сроки устранения несоответствии требований безопасности  3 - 4 квартал 2016 года.
</t>
  </si>
  <si>
    <t xml:space="preserve">Проводятся мероприятия по энергосбережению в соответствии с федеральным законом от 23 ноября 2009 года 
№ 261-ФЗ
</t>
  </si>
  <si>
    <t>Постоянно проводятся работы по внедрению, усовершенствованию и ремонту устройств (пандусы, перила, лифтовое оборудование,санитарные комнаты,благоустройство территории) для приведения в соответствие условий доступности зданий и сооружений</t>
  </si>
  <si>
    <t xml:space="preserve">Повышение степени огнестойкости в результате проведения реконструкций зданий Планируется:   
 - выделение денежных средств из резервного фонда Президента Российской Федерации в размере 12,0 млн.руб.
- выделение денежных средств по программе укрепления материально технической базы учреждений Забайкальского края совместно с Пенсионным фондом РФ
- строительство двух жилых корпусов в ГАУСО «Сохондинский специальный дом-интернат для престарелых и инвалидов»  на 140 мест для расселения проживающих из де¬ревянных зданий с высокой степенью пожароопасности, находящихся в эксплуатации с 1940 года -Министерством направлялись письма в адрес Министерства труда и социальной защиты Российской Федерации, Министерства Российской Федерации по развитию Дальнего Востока с предложением включить в план мероприятий подпрограммы «Модернизация и развитие социального обслуживание населения»Государств. программы РФ «Социальная поддержка граждан»
</t>
  </si>
  <si>
    <t>Ростовская область</t>
  </si>
  <si>
    <t>Здания, соответствующие требованиям (ед.)</t>
  </si>
  <si>
    <t>Здания, не полностью соответствующие требованиям (ед.)</t>
  </si>
  <si>
    <t>Здания, не соответствующие требованиям (ед.)</t>
  </si>
  <si>
    <t>Брянская область</t>
  </si>
  <si>
    <t>Воронежская область</t>
  </si>
  <si>
    <t>В целях соблюдения требований действующего законодательства (в том числе санитарного) и повышения качества обслуживания граждан требуется реконструкция жилого корпуса № 1 ОБСУСО «Шуйский комплексный центр социального обслуживания населения». Однако в данном здании расположен пищеблок на 120 мест. В этой связи, первоочередным мероприятием является строительство столовой на 120 мест (пищеблок с обеденным залом). Администрацией учреждения проведена работа по подготовке проектно-сметной документации на строительство данного объекта, которая прошла государственную экспертизу. Стоимость работ в ценах 2017 года составит 51,88 млн. рублей. Проектно-сметная документация в соответствии с региональным законодательством прошла все необходимые согласования, прорабатывается вопрос об источнике финансирования.</t>
  </si>
  <si>
    <t>Все здания организаций оснащены приборами учета потребления энергоресурсов. Во исполнение федерального законодательства в 2012 году полностью завершена работа по проведению первых энергетических обследований организаций. По итогам обследований определён потенциал повышения энергосбережения и энергоэффективности каждой организации, разработан специальный комплекс мероприятий, срок окупаемости которых составляет от года до 30 лет. Организациями разработаны и утверждены программы энергосбережения, согласно которым ежегодно, начиная с 2009 года, реализуются мероприятия в области энергосбережения и повышения энергетической эффективности, направленные на эффективное использование энергоресурсов.</t>
  </si>
  <si>
    <t>Калужская область</t>
  </si>
  <si>
    <t>Проведение капитального ремонта жилого корпуса № 1 ОГБУ «Кадыйский психоневрологический интернат». Ремонт проводится поэтапно. Завершение работ планируется в 2018 году. Проведение капитального ремонта 2-х аварийных корпусов отделения «Сумароково» ОГБУ «Сусанинский психоневрологический интернат» поэтапно с привлечением средств Пенсионного фонда Российской Федерации. В настоящее время Департаментом подготовлен проект обращения в Пенсионный фонд Российской Федерации о выделении в 2017 году из бюджета Пенсионного фонда Российской Федерации субсидии на реконструкцию 2-х аварийных жилых корпусов на условиях софинансирования мероприятий социальных программ субъектов Российской Федерации, связанных с укреплением материально-технической базы организаций социального обслуживания населения.</t>
  </si>
  <si>
    <t>В учреждениях социального обслуживания разработаны паспорта доступности, в которых определены основные мероприятия по обеспечению доступности объектов и услуг для инвалидов и других групп населения с ограниченными возможностями, приняты приказы о назначении ответственных за выполнение мероприятий. Формирование доступной для инвалидов среды жизнедеятельности осуществляется в рамках реализации подпрограммы «Доступная среда» государственной программы Костромской области «Социальная поддержка граждан Костромской области на 2014-2020 годы», утвержденной постановлением администрации Костромской области от 26 декабря 2013 года № 569-а, планы мероприятий «дорожной карты» «Повышения значений показателей доступности для инвалидов объектов и услуг в Костромской области (2016-2020 годы)», утвержденного распоряжением администрации .костромской области от 22 сентября 2015 года № 195-ра.</t>
  </si>
  <si>
    <t>Курская область</t>
  </si>
  <si>
    <t>Липецкая область</t>
  </si>
  <si>
    <t>Ремонтрные работы, приобретение спецоборудование для инвалидов (2016-2020 года)</t>
  </si>
  <si>
    <t>Реконструкция котельных на газовом топливе (2016-2018 года)</t>
  </si>
  <si>
    <t>Реконструкция очистных сооружений (2017-2020 года)</t>
  </si>
  <si>
    <t>Московская область</t>
  </si>
  <si>
    <t>Рязанская область</t>
  </si>
  <si>
    <t>209 (44)</t>
  </si>
  <si>
    <t>11 (2)</t>
  </si>
  <si>
    <t>11 зданий будут отремонтированы</t>
  </si>
  <si>
    <t>212 (45)</t>
  </si>
  <si>
    <t>11 (1)</t>
  </si>
  <si>
    <t>212 (44)</t>
  </si>
  <si>
    <t>10 (2)</t>
  </si>
  <si>
    <t>10 зданий будут отремонтированы</t>
  </si>
  <si>
    <t>211 (44)</t>
  </si>
  <si>
    <t>9 (2)</t>
  </si>
  <si>
    <t>9 зданий будут отремонтированы</t>
  </si>
  <si>
    <t>58 (13)</t>
  </si>
  <si>
    <t>88 (21)</t>
  </si>
  <si>
    <t>77 (12)</t>
  </si>
  <si>
    <t>до 2020 года доступность будет обеспечена на основных объетах</t>
  </si>
  <si>
    <t>209 (39)</t>
  </si>
  <si>
    <t>8 (3)</t>
  </si>
  <si>
    <t>6 (4)</t>
  </si>
  <si>
    <t>8 зданий будут отремонтированы</t>
  </si>
  <si>
    <t>221 (44)</t>
  </si>
  <si>
    <t>2 (2)</t>
  </si>
  <si>
    <t>2 здания будут отремонтированы</t>
  </si>
  <si>
    <t>Тамбовская область</t>
  </si>
  <si>
    <t>Несоответствие требований планируется устранить до 2021 года, в том числе в рамках реализации мероприятий государственной программы Тамбовской области "Доступная среда" на 2016-2021 годы</t>
  </si>
  <si>
    <t>В целях повышения энергоефиктивности знаний учреждений социального обслуживания в Тамбовской области в настоящее время ведется строительсво 2-х новых знадий соответсвующих требований энергоэфиктивности. Также расматривается возможность заключения энергосервисных контрактов. Кроме того учреждения по мере возможности выполняются следующие мероприятия: Проводится замена оконных блоков, замена радиаторов отопления, замена лампочек, установка более энергоэфиктивного технологического оборудования, текущий ремонт зданий в части теплоизоляции.</t>
  </si>
  <si>
    <t>Тульская область</t>
  </si>
  <si>
    <t>Здание морга в аварийном состоянии, не используется, оформляются документы для списания в 2016 году.</t>
  </si>
  <si>
    <t>Подрядчики определены, проводятся работы по устранению выявленных нарушений в сроки, установленные предписаниями органов Госпожнадзора.</t>
  </si>
  <si>
    <t>Осуществляются работы по адаптации зданий и сооружений в соответствии с подпрограммой 3 «Доступная среда» государственной программы Тульской области «Социальная поддержка и социальное обслуживание населения Тульской области» (утверждена постановлением правительства Тульской области от 02.12.2013 года № 691)</t>
  </si>
  <si>
    <t>г. Москва</t>
  </si>
  <si>
    <t>Все здания учреждений, подведомственных Министерству труда, занятости и социальной защиты Республики Коми (далее - Министерство) были спроектированы и построены в соответствии с нормативными документами, действовавшими на момент ввода объектов в эксплуатацию. Министерством осуществляется работа по улучшению требований  безопасности в учреждениях социального обслуживания населения, в том числе:¶- во взаимодействии с органами государственного пожарного надзора осуществляется постоянный контроль за выполнением требований пожарной безопасности в учреждениях социального обслуживания населения;¶- в соответствии приказом Министерства осуществляется подготовка объектов учреждений социального обслуживания населения к пожароопасному периоду;¶- ведется постоянный мониторинг исполнения предписаний, выданных надзорными органами государственным бюджетным учреждениям социального обслуживания населения и уточняется потребность в финансовых средствах на устранение выявленных нарушений на каждое учреждение;¶Согласно «Графику проведения тренировок и занятий по отработке действий дежурного персонала на объектах социального обслуживания населения с круглосуточным пребыванием людей», утвержденному начальником Управления надзорной деятельности и профилактической работы Главного управления МЧС России по Республике Коми от 11.04.2016,  в апреле текущего года на 65 объектах с круглосуточным пребыванием людей были проведены тренировки по быстрой и безопасной эвакуации людей с охватом 1371 человек, составлено 65 актов обследования противопожарного состояния объектов с круглосуточным пребыванием людей.¶По итогам проверок на всех объектах с круглосуточным пребыванием людей спланирован и осуществлен комплекс мероприятий, направленный на повышение уровня пожарной безопасности. Во всех стационарных учреждениях уточнены схемы оповещения, планы обеспечения действий по предупреждению и ликвидации чрезвычайных ситуаций, разработан порядок их действий, в случае возникновения пожара, взято под особый контроль создание условий безопасного проживания пожилых людей, инвалидов и детей.    ¶В обеспечение правил пожарной безопасности в пожароопасный период 2016 года на всех объектах массового пребывания людей в учреждениях организовано проведение внеплановых противопожарных инструктажей.¶Министерством в рамках реализации мер, направленных на устранение причин возникновения пожаров на объектах с низкой пожароустойчивостью в деревянных зданиях 5 степени огнестойкости ГБУ РК «Республиканский Летский психоневрологический интернат» был оборудован новой системой автоматического пожаротушения МУПТВ «ТРВ-Гарант» (далее АСПТ).¶Автоматической установкой пожаротушения оборудовано 2 корпуса ГБУ РК «Республиканский Ухтинский психоневрологический интернат», затраты на оснащение объектов данной системой составили 1 203,5 тыс.руб.¶В декабре 2015 года были завершены работы по установке АСПТ в последнем здании в деревянном исполнении (ГБУ РК «Республиканский Зимстанский дом интернат для престарелых и инвалидов»).¶На проведение работ  по монтажу АСПТ в ГБУ РК «Республиканский Летский психоневрологический интернат» (7 корпусов), а также проектирование и монтаж АСПТ в ГБУ РК «Республиканский Зимстанский дом интернат для престарелых и инвалидов», учреждениями в рамках открытого финансирования из республиканского бюджета Республики Коми было затрачено 8 665 831,8 рублей.¶Все учреждения с круглосуточным пребыванием людей по состоянию на 01.01.2016 оборудованы системами передачи сообщений о пожарах по радиотелекоммуникационной системе на пульт ДДС-01, и оснащены системой программно-аппаратного комплекса «Стрелец-мониторинг» в соответствии с требованиями федерального закона от 22 июля 2008 г. № 123-ФЗ "Технический регламент о требованиях пожарной безопасности".¶Сроки устранения несоответствии требований безопасности  3 - 4 квартал 2016 года.</t>
  </si>
  <si>
    <t>Вологодская область</t>
  </si>
  <si>
    <t>Учреждениями и Министерством социальной политики Калининградской области принимаются все необходимые меры, способствующие скорейшему устранению выявленных нарушений. Производятся различные ремонтные мероприятия, заказаны расчеты пожарных рисков по нарушен</t>
  </si>
  <si>
    <t>В 2017 году запланировано проведение мероприятий в   рамках государственной программы РФ «Доступная среда 2011-2020 гг.».  В августе-сентябре 2016 года будут проведены 6  совместных электронных аукционов по закупке необходимых приспособлений  для обеспече</t>
  </si>
  <si>
    <t>У всех учреждений имеются энергопаспорта и энергопрограммы, оформленные в соответствии с действующим законодательством. Мероприятия по повышению энергоэффективности зданий и сооружений проводятся в соответствии с разработанными уполномоченными организация</t>
  </si>
  <si>
    <t>Новгородская область</t>
  </si>
  <si>
    <t>Ненецкий АО (входит в Архангельскую область)</t>
  </si>
  <si>
    <t>В соответствии с государственной подпрограммой «Доступная среда» на 2016 год выделены средства в размере 90 тыс.руб. Реализация мероприятий запланирована на III квартал 2016 года.</t>
  </si>
  <si>
    <t>В соответствии с государственным заданием на 2016 год  на реализацию мероприятий по энергоэффективности и проведение текущего ремонта выделено 893,1 тыс. руб.</t>
  </si>
  <si>
    <t>Республика Ингушетия</t>
  </si>
  <si>
    <t>Республика Калмыкия</t>
  </si>
  <si>
    <t>1. на путях эвакуации 1-го этажа горючая окраска стен, срок завершения 15 августа 2016 г.; 2. на путях эвакуации в подвале горючая окраска стен, срок завершения по мере  финансирования; 3. внутреннее противопожарное водоснабжение привести в рабочее состоя</t>
  </si>
  <si>
    <t>Чеченская республика</t>
  </si>
  <si>
    <t>Проводятся
мероприятия
по списанию
зданий.
Срок
исполнения -
июнь 2017
года</t>
  </si>
  <si>
    <t>Разработана
проектно-
сметная
документация.
Запланированы
денежные
средства по
устранению
нарушений.
Планируемый
срок
выполнения
работ - 2017
год</t>
  </si>
  <si>
    <t>Разработаны Паспорта доступности объектов. Проведена оценка имеющих недостатков. Утвержден перечень мероприятий и объемы расходов для приведения объектов в соответствие с действующим законодательством РФ. Обустройство доступности объектов будет реализован</t>
  </si>
  <si>
    <t>Астраханская область</t>
  </si>
  <si>
    <t>Экспертное мониторинговое обследование зданий; подготовка проектно-сметной документации на реконструкцию зданий и строительство нового здания, реконструкция здания (2016-2019 гг.)</t>
  </si>
  <si>
    <t>Мероприятия по адаптации и приспособлению зданий стационарных учреждений (2016-2030 гг.)</t>
  </si>
  <si>
    <t>В рамках государственной программы Волгоградской области "Формирование доступной среды жизнедеятельности для инвалидов и маломобильных групп населения в Волгоградской области", утвержденной постановлением Правительства Волгоградской области от 80.12.2013</t>
  </si>
  <si>
    <t>На устранение нарушений обязательных требований пожарной безопасности, выявленных Государственным пожарным надзором и Прокуратурой Республики Башкортостан в 2015 году из республиканского бюджета было дополнительно направлено 5,7 млн.рублей. Принято распор</t>
  </si>
  <si>
    <t>проведение мероприятий по созданию доступной среды в стационарных учреждениях социального обслуживания производится в рамках реализации: государственной программы Республики Мордовия "Доступная среда" на 2014-2018 гг.", утвержденной постановлением Правите</t>
  </si>
  <si>
    <t>проводится реконструкция очистных сооружений Нагорного психоневрологического интерната (срок окончания декабрь 2017г.); разработан проект на реконструкцию биологической очистки очитсных сооружений Канифольного детского дома-интерната для умственно отсталы</t>
  </si>
  <si>
    <t>разработаны планы адаптации объектов. Проведены организационные мероприятия, направленные на обеспечение условной доступности объектов. Проведение ремонтных работ будет осуществляться в рамках выделяемых бюджетных ассигнований и привлекаемых бюджетных сре</t>
  </si>
  <si>
    <t>Оренбургская область</t>
  </si>
  <si>
    <t>В рамках реализации государственной программы «Социальная поддержка граждан Оренбургской области» на 2014-2020 годы на реализацию мероприятий по повышению уровня пожарной безопасности в государственных учреждениях социального обслуживания Оренбургской области в 2016 году предусмотрены финансовые средства в размере 1368, 0 тыс. руб. По всем выявленным нарушениям требований пожарной безопасности в соответствии предписаниями органов государственного пожарного надзора во всех учреждениях разработаны и утверждены планы их устранения. Министерством социального развития Оренбургской области осуществляется постоянный контроль деятельности подведомственных учреждений в части соблюдения срока устранения выявленных нарушений и недопущения возникновения новых.</t>
  </si>
  <si>
    <t>Вопросы доступности объектов, занимаемых учреждениями социального обслуживания, решаются в рамках государственной программы Оренбургской области «Доступная среда» на 2014-2020 годы (Утверждена постановление правительства Оренбургской области от 30.08.2014 № 731-пп) и планы мероприятий («дорожной карты») по повышению значений показателей доступности для инвалидов объектов и услуг в Оренбургской области (утвержден постановлением правительства Оренбургской области № 814-п от 09.10.2015, в ред. от 12.07.2016). В текущем году из выше указанной категории объектов охвачено мероприятиями по обеспечению беспрепятственного доступа – 9 учреждений. Срок реализации программы до 2020 года, дорожной карты до 2030 года (к 2030 году планируется достижение значения показателя «доля организаций социального обслуживания населения, отвечающих требованиям полной или частичной доступности для МГН» на уровне 100%)</t>
  </si>
  <si>
    <t>Пензенская область</t>
  </si>
  <si>
    <t>Ведутся работы в пределах выделенных бюджетных ассигнований в рамках реализации постановления Правительства Самарской области от 27.11.2013 "Об утверждении государственной программы \самарской области "Доступная среда в Самарской области" на 2014-2020 год</t>
  </si>
  <si>
    <t>Тюменская область</t>
  </si>
  <si>
    <t>в 2016 г. В рамках реализации госуд. программы Челябинской области "Доступная среда на 2016-2020 гг.", утвержденной постановлением Правительства Челябинской области от 24.12.2015 №688-п планируется осуществить частичную адаптацию зданий для инвалидов-коля</t>
  </si>
  <si>
    <t>в 2016 г. В соответствии с государственной программой Челябинской области " Энергосбережение и повышение энергетической эффективности" на 2014-2020 гг., утвержденной Постановлением Правительства Челябинской области от 22.10.2013 г. №346-п, будут выполнены</t>
  </si>
  <si>
    <t>Ямало-ненецкий АО</t>
  </si>
  <si>
    <t>в рамках мероприятий по строительству, реконструкции и капитальному ремонту учреждений социального обслуживания населения, находящихся в ветхом и аварийном состоянии в 2015 г. Проведен капитальный ремонт в 3 объектах социального обслуживания населения на</t>
  </si>
  <si>
    <t>2016-2030 гг. 1) установка зеркальных и тактильных
ориентиров для слабовидящих; 2) установка пандусов и поручней; 3) приобретение
оборудования: пандусы складжные четырехсекционные. пандусы перекатные, поручни; 4) Установка кнопок вызова персонала; 5) прио</t>
  </si>
  <si>
    <t>1) замена неэффективного электрооборудования на энергосберегающее; 2) модернизация систем отпления; 3) повышение эффективности тепловой защиты ограждающих конструкций; 4) ремонт систем водоснаожения и
водоотведения; 5) установка приборов учета используемы</t>
  </si>
  <si>
    <t>учреждениями подготовлена техническая документация для проведения ремонтных работ, кроме того здания включены в перечень объектов по реализации государственной программы "Доступная среда". Мероприятия по устранению несоответствий планируется завершить до</t>
  </si>
  <si>
    <t>Повышение степени огнестойкости в результате проведения реконструкций зданий Планируется:   
 - выделение денежных средств из резервного фонда Президента Российской Федерации в размере 12,0 млн.руб.
- выделение денежных средств по программе укрепления мат</t>
  </si>
  <si>
    <t>Проводятся мероприятия по энергосбережению в соответствии с федеральным законом от 23 ноября 2009 года 
№ 261-ФЗ</t>
  </si>
  <si>
    <t>Республика Саха (Якутия)</t>
  </si>
  <si>
    <t>Приморский край</t>
  </si>
  <si>
    <t>В соответствии с подпрограммой «Доступная среда» государственной программы Приморского края «Социальная поддержка населения Приморского края на 2013-2020 годы» на формирование доступной среды в учреждениях социального обслуживания граждан пожилого возраста и инвалидов на 2016-2020 годы предусмотрено 6,3 млн. руб.</t>
  </si>
  <si>
    <t>В соответсвии с подпрограммой</t>
  </si>
  <si>
    <t>7 учрежден</t>
  </si>
  <si>
    <t>Еврейская АО</t>
  </si>
  <si>
    <t>В 2017 г. запланировано проведение работ по приспособлению входной группы, пандусного съезда.</t>
  </si>
  <si>
    <t>Чукотский АО</t>
  </si>
  <si>
    <t>необходимо проведение технического обследования зданий сооружений специализированной организацией, имеющей лицензию на проведение данных работ, в соответствии с действующим законодательством Российской Федерации. В ГБУ РК «Керченский психоневрологический</t>
  </si>
  <si>
    <t>проводится процедура закупки услуг по оснащению учреждений стационарного социального обслуживания, отнесенных к ведению Министерства, автоматическими системами пожарной сигнализации, системами оповещения людей о пожаре, системами передачи извещений. Работ</t>
  </si>
  <si>
    <t>2.Оснащение системой пожарной сигнализации и оповещения планируется завершить в октябре 2016г. 1. Вывод на центральный пульт будет завершен в сентябре 2016г. 1. начало монтажа автоматической пожарной системы - сентябрь 2016г., окончание - октябрь 2016г.</t>
  </si>
  <si>
    <t>1 Проводится подготовка к электронному аукциону для переоборудования части помещений для инва¬лидов и других групп населения с ограниченными возможностями по программе  «Доступная среда» 2. "Центр социальной помощи семье и детям» находится в цокольном эта</t>
  </si>
  <si>
    <t xml:space="preserve"> 1) В целях устранения нарушей, выявленных  прокуратурой г. Новый Уренгой от 02.02.2016 в отношении ГКУ ЯНАО "Социально-реабилитационный центр для несовершеннолетних "Садко"  в МО город Новый Уренгой»: Протоколом совещания по вопросам устранения замечаний представления Прокуратуры г. Новый Уренгой от 02.02.2016 № 21-04-2016 (далее - представление № 21-04-2016) и акта обследования УУП ОУУП и ПДН ОМВД России по г. Новый Уренгой от 16.02.2016, выданных ГКУ ЯНАО "Социально-реабилитационный центр для несовереннолетних "Садко" в муниципальном образовании город Новый Уренгой" от 04.04.2016 № 28 (далее - Протокол № 28), утверждены сроки устранения замечаний представления Прокуратуры г. Новый Уренгой и акта обследования УУП ОУУП и ПДН ОМВД России по г. Новый Уренгой. Срок устранения замечаний установлен до 01.07.2016 года.
   Замечания, определённые Протоколом № 28 выполнены в полном объёме за исключением пунктов представления № 21-04-2016:</t>
  </si>
  <si>
    <t xml:space="preserve">В целях приведения зданий учреждений социального обслуживания в соответствие нормам доступности реализуется 
Плана мероприятий ("дорожной карты") по повышению значений показателей доступности для инвалидов объектов и услуг в Ямало-Ненецком АО", утвержденный Постановлением Правительства ЯНАО от 30.09.2015 N 941-П. По итогам реализации данного Плана до конца 2016 года будет обеспчечена 100% доступность для инвалидов по зрению во всех государственных организациях социального обслуживания населения, в том числе и со стационарной формой социального обслуживания.                                                                                                   До конца 2017  г. планируется обеспечить 100% доступность для инвалидов по слуху всех государственных организациях социального обслуживания населения, в том числе и со стационарной формой социального обслуживания. 
Полная доступность для инвалидов с нарушениями ОДА и инвалидов-колясочников всех государственных организациях социального обслуживания населения, в том числе и со стационарной формой социального обслуживания будет обеспечена к концу 2030 г.                                                                                      Вместе с тем в настоящее время во всех организациях социального обслуживания назначены лица, ответственные за оказание помощи маломобильным категориям граждан. </t>
  </si>
  <si>
    <t xml:space="preserve"> 1) В целях устранения нарушений, выявленных ОМВД России по Надымскому району в отношении ГБУ ЯНАО «Центр социальной помощи семье и детям "Домашний очаг" в муниципальном образовании Надымский район" и отражённых в представлениях от 29.01.2016 № 77/14-2621 и от 04.07.2016 № 77/14-18919 выполняются слеюующие мероприятия (сроки устранения не установлены). для повышения уровня технической защищённости объекта и предотвращения возникновения предпосылок к совершению разлиычных преступлений и правонарушений предложено:
   - установить видеонаблюдение как внутри, так и снаружи здания с его фиксацией на электронные носители.
   Для устранения данного нарушения принято распоряжение Правительства Ямало-Ненецкого автономного округа от 07.04.2016 № 253-РП «О предоставлении субсидии на цели, не связанные с выполнением государственного задания», в соответствии с которым с учреждением подписано соглашение от 14 апреля 2016 года № 34-16 о предоставлении субсидии на установку видеонаблюдения.
   Подписан государственный контракт с ООО "Д-Марк", г. Тюмень, на проектирование системы видеонаблюдения в системе ЭЦП (№ 0190200000316007458 от 30.07.2016 г.).
   Проводятся работы по проведению торгов на оказание услуг по монтажу системы видеонаблюдения;
   - установить охранную сигнализация с передачей сигнала на пульт централизованного наблюдения.</t>
  </si>
  <si>
    <t xml:space="preserve">3          1. Начато строительство объекта «Томмотский психоневрологический дом-интернат на 395 мест в г. Томмот Алданского района», план завершения в 2018 г. (3 здания приведут в соответствие с требованиями безопасности).
2. Идет подготовка ПСД объекта «Вилюйский психоневрологический дом-интернат им. Кэтти Марсден». Сроки строительства 2018-2019 . (2 здания приведут в соответствие с требованиями безопасности).
3. Идет подготовка ПСД объекта «Ленский СРЦДН» ввод объекта планируется  в 2018 г. (1 здание приведут в соответствие с требованиями безопасности)
</t>
  </si>
  <si>
    <t xml:space="preserve">3           1. Начато строительство объекта «Томмотский психоневрологический дом-интернат на 395 мест в г. Томмот Алданского района», план завершения в 2018 г. (3 здания приведут в соответствие с требованиями безопасности).
2. Идет подготовка ПСД объекта «Вилюйский психоневрологический дом-интернат им. Кэтти Марсден». Сроки строительства 2018-2019 . (2 здания приведут в соответствие с требованиями безопасности).
3. Идет подготовка ПСД объекта «Ленский СРЦДН» ввод объекта планируется  в 2018 г. (1 здание приведут в соответствие с требованиями безопасности)
</t>
  </si>
  <si>
    <t>1        Идет подготовка ПСД объекта «Ленский СРЦДН» ввод объекта планируется  в 2018 г. (1 здание приведут в соответствие с требованиями безопасности).</t>
  </si>
  <si>
    <t>3                Начато строительство объекта «Томмотский психоневрологический дом-интернат на 395 мест в г. Томмот Алданского района», план завершения в 2018 г. (3 здания приведут в соответствие с требованиями безопасности).</t>
  </si>
  <si>
    <t xml:space="preserve">6                                                       1. Начато строительство объекта «Томмотский психоневрологический дом-интернат на 395 мест в г. Томмот Алданского района», план завершения в 2018 г. (3 здания приведут в соответствие с требованиями безопасности).
2. Идет подготовка ПСД объекта «Вилюйский психоневрологический дом-интернат им. Кэтти Марсден». Сроки строительства 2018-2019 . (2 здания приведут в соответствие с требованиями безопасности).
3. Идет подготовка ПСД объекта «Ленский СРЦДН» ввод объекта планируется  в 2018 г. (1 здание приведут в соответствие с требованиями безопасности)
      </t>
  </si>
  <si>
    <t xml:space="preserve">5                                         1. Начато строительство объекта «Томмотский психоневрологический дом-интернат на 395 мест в г. Томмот Алданского района», план завершения в 2018 г. (3 здания приведут в соответствие с требованиями безопасности).
2. Идет подготовка ПСД объекта «Вилюйский психоневрологический дом-интернат им. Кэтти Марсден». Сроки строительства 2018-2019 . (2 здания приведут в соответствие с требованиями безопасности).
</t>
  </si>
  <si>
    <t>осуществляется капитальный и текущий ремонт с целью приведения отдельных зданий учреждений в соответствие согласно действующим нормам и правилам для полного обеспечения безопасности граждан. Данная работа будет завершена до конца текущего года.</t>
  </si>
  <si>
    <t>осуществляется капитальный и текущий ремонт, приобретение необходимого оборудования с целью приведения отдельных зданий учреждений в соответствие согласно действующим нормам и правилам для полного обеспечения доступности с учетом потребностей инвалидов. Данную работу планируется полностью завершить в 2018 г.</t>
  </si>
  <si>
    <t>осуществляется капитальный и текущий ремонт с целью повышения энергетической эффективности отдельных зданий учреждений. Данную работу планируется полностью завершить в 2018 г.</t>
  </si>
  <si>
    <t>Изготовлен паспорт для строительства нового канализационного коллектора. Рассматривается вопрос о включении данного мероприятия в подпрограмму "Чистая вода" государственной программы Калужской области "Обеспечение доступным и комфортным жильем и коммунальными услугами населения Калужской области" на 2017 г.</t>
  </si>
  <si>
    <t>разработаны паспорта доступности, мероприятия включены в государствееную программу Калужской области "Доступная среда в Калужской области" на 2016-2017 гг.</t>
  </si>
  <si>
    <t>Мероприятия по капитальному ремонту зданий действующих стационарных учреждений предусмотрены в государственной программе Кажужской области "Социальная поддержка граждан в Калужской области" в 2017-2019 гг.</t>
  </si>
  <si>
    <t>разработана рабочая документация по реконструкции здания Желябужской школы. Мероприятие по реконструкции, включая ПИР, включено в государственную программу Калужской области "Социальная поддержка граждан в Калужской области". Срок завершения реконструкции 2019 г.</t>
  </si>
  <si>
    <t>ГБСУ СО "ПНИ "Черемушки" - Требуется выделение финансовых средств</t>
  </si>
  <si>
    <t>ГБСУ СО "ПНИ "Черемушки" -Требуется коммерческое предложения с расчётом стоимости работ, срок устранения – сент. 2016 г. ГБСУ СО «Медвежьегорский ПНИ» - Требуется монтаж ограждения кровли 2-х зданий (есть коммерческое предложение – 430т.р., готовится тех. задание. ГБСУ СО "Петрозаводский ДИВ" - Предписание: дублирования подаваемого светового и звукового сигнала о возникновении пожара на приемно-контрольное устройство в помещении дежурного персонала подразделения пожарной охраны
Меры по устранению –осуществляется установка соответствующего оборудования 
Срок исполнения – I полугодие 2017 года
 ГКУ СО "Центр Возрождение" - До 1.12.2016 вывести противопожарную сигнализацию на пульт пожарной охраны</t>
  </si>
  <si>
    <t xml:space="preserve">ГБСУ СО "ПНИ "Черемушки" - Требуется выделения средств. </t>
  </si>
  <si>
    <t xml:space="preserve">ГБСУ СО "ПНИ "Черемушки" - Требуется выделения средств.   ГБСУ СО "Петрозаводский ДИВ" -  Основание: Предписание в части обеспечения соответствия жилых и специализированных помещений учреждений требованиям п.4.2., п.5.5 СанПиН 2.1.3.2630-10,  п.4.9, п.6.7 СанПиН 2.1.2.2564-09
Меры по устранению – - выполнен текущий ремонт в жилых комнатах, 5 этажа;
-  направлены письма в Министерство социальной защиты, труда и занятости РК о необходимости выделения дополнительных финансовых средств для устранения предписания.
Сроки исполнения – в зависимости от финансирования (общая потребность составляет 24 млн. руб.)
</t>
  </si>
  <si>
    <t xml:space="preserve">ГБСУ СО "ПНИ "Черемушки"  -  Производится частичная замена оконных заполнений. Срок завершения — декабрь 2016 г.   ГБСУ СО "Петрозаводский ДИВ"  -  Основание: Программа по энергосбережению  и повышению энергетической эффективности ГБСУ СО РК «Петрозаводский ДИВ»
Меры по устранению – произведена частичная замена оконных блоков 
Сроки исполнения – в зависимости от финансирования (общая потребность составляет 20 млн. руб.)
</t>
  </si>
  <si>
    <t>ГБСУ СО "Петрозаводский ДИВ" -  Основание: Паспорт доступности 
объекта социальной инфраструктуры
ГБСУ СО «Петрозаводский дом-интернат для ветеранов» в части доступности полностью избирательно территории, прилегающей к зданию (учреждения)
Меры по устранению – подготовлена проектная документация
Сроки исполнения - 2017 год
ГКУ СО "Центр Возрождение" - 2017 год – капитальный ремонт здания</t>
  </si>
  <si>
    <t>разработаны планы адаптации объектов. Проведены организационные мероприятия, направленные на обеспечение условной доступности объектов. Проведение ремонтных работ будет осуществляться в рамках выделяемых бюджетных ассигнований и привлекаемых бюджетных средств</t>
  </si>
  <si>
    <t>ИТОГО</t>
  </si>
  <si>
    <t>Учреждениями подготовлена техническая документация для проведения ремонтных работ, кроме того здания включены в перечень объектов по реализации государственной программы "Доступная среда". Мероприятия по устранению несоответствий планируется завершить до конца 2017 года</t>
  </si>
  <si>
    <t>Объекты включены в подпрограмму 5 "Доступная среда" государственной программы Белгородской обл. "Социальная поддержка граждан в Белгородской обл. на 2014-2020 гг.", 7 объектов - срок завершения работы в 2016 г.; 2 объекта - 2017 г.; 4 объекта - 2018 г.; 2 объекта - 2019 г.; 6 объектов - включены на капит. ремонт до 2010 г. в проект пообъектного перечня строительства, реконструкции и капит. ремонта объектов социальной сферыв Белгородской обл. на 2017-2019 гг.; согласно плану мероприятий ("дорожной карты") по повышению значений показателей доступности для инвалидов объектов и услуг в сферах социальной защиты, труда, занятости, здравоохранения, образования, культуры, транспортного обслуживания, связи и информации, физической культуры и спорта, торговли, туризма, жилищно-коммунального хозяйства и градостроительной политики постановления Правительства Белгородской обл. от 21 сентября 2015 г. №346-пп 19 объектов планируется дооборудовать до 2030 г.</t>
  </si>
  <si>
    <t>ИНФОРМАЦИЯ О КОЛИЧЕСТВЕ И СОСТОЯНИИ ЗДАНИЙ СТАЦИОНАРНЫХ УЧРЕЖДЕНИЙ СОЦИАЛЬНОГО ОБСЛУЖИВАНИЯ, А ТАКЖЕ ИХ СООТВЕТСТВИИ ТРЕБОВАНИЯМ БЕЗОПАСНОСТИ ПО СУБЪЕКТАМ РОССИЙСКОЙ ФЕДЕРАЦИИ</t>
  </si>
  <si>
    <t>(согласно Федеральному закону от 30.12.2009 № 384-ФЗ (ред. от 02.07.2013) "Технический регламент о безопасности зданий и сооружений")</t>
  </si>
  <si>
    <t>Осуществляются работы по адаптации зданий и сооружений в соответствии с подпрограммой 3 «Доступная среда» государственной программы Тульской обл. «Социальная поддержка и социальное обслуживание населения Тульской области» (утверждена постановлением правительства Тульской области от 02.12.2013 года № 691)</t>
  </si>
  <si>
    <t>Учреждениями и Министерством социальной политики Калининградской области принимаются все необходимые меры, способствующие скорейшему устранению выявленных нарушений. Производятся различные ремонтные мероприятия, заказаны расчеты пожарных рисков по нарушениям, касающимся капитального строительства.
Все имеющиеся нарушения будут устранены до конца 2016 года.</t>
  </si>
  <si>
    <t xml:space="preserve">У всех учреждений имеются энергопаспорта и энергопрограммы, оформленные в соответствии с действующим законодательством. Мероприятия по повышению энергоэффективности зданий и сооружений проводятся в соответствии с разработанными уполномоченными организациями энергопрограммами.
Ежегодно с 2014 года учреждениями заполняются и публикуются на Модуле ГИС «Информация об энергосбережении и повышении энергетической эффективности» энергодекларации по каждому учреждению, в процессе заполнения энергодеклараций каждому зданию и сооружению присваивается свой предварительный класс энергоэффективности, у 90 % организаций предварительный класс энергоэффективности D(нормальный) и С (повышенный), у 10% организаций уровень E(пониженный). </t>
  </si>
  <si>
    <t>реализация плана мероприятий по устранению нарушений требований законодательства о пожарной безопасности в организациях социального обслуживания населения Новгородской области до 2018 г. (утв. приказом департамента труда и социальной защиты населения Новгородской области от 23.03.2016 г. №155)</t>
  </si>
  <si>
    <t>реализация мероприятий Перспективной схемы развития и размещения объектов организаций, осуществляющих стационарное социальное обслуживание граждан пожилого возраста и инвалидов на территории области, на 2020 года (утв. Постановлением Правительства Новгородской обл. от 20.11.2015 №453): - реконструкция здания областного автономного учреждения социального обслуживания (далее ОАУСО) "Мошенской дом-интернат для престарелых и инвалидов" в д. Половниково; - капитальные ремонт здания ОАУСО "Холмский комплексный центр социального обслуживания населения" (2015-2020 гг.)</t>
  </si>
  <si>
    <t>Реализация: - подпрограммы "Доступная среда" государственной программы Новгородской области "Социальная поддержка граждан в Новгородской области на 2014-2018 гг" (утв. Постановлением Правительства Новгородской обл. от 28.10.2013 №319); - плана мероприятий ("дорожной карты") по повышению значений показателей доступности для инвалидов объектов и услуг на 2015-2020 гг. (утв. постановлением Правительства Новгородской обл. от 30.09.2015 №391)</t>
  </si>
  <si>
    <t>В рамках плана мероприятий («дорожная карта»)  департамента семьи, социальной и демографической политики Брянской обл. по повышению значений показателей доступности для инвалидов объектов социальной защиты населения и предоставляемых на них услуг, предусмотрен комплекс мероприятий, направленных на приведение объектов  в соответствие с требованиями законодательства РФ об обеспечении доступности зданий для инвалидов и других маломобильных групп населения. Срок их достижения определены  «дорожной картой» исходя из финансовых  возможностей областного бюджета.</t>
  </si>
  <si>
    <t>запланировано расселение зданий до конца 2016 года</t>
  </si>
  <si>
    <t>В целях проведения капитального ремонта основных зданий направлена заявка в адрес Министерства финансов Республики Калмыкия (письмо Минсоц РК за исх. №268/06 от 15.07.2016 г.) о ыделении дополнительных лимитов бюджетных обязательств и денежных средств в размере 650,0 тыс. руб. на изготовление проектно-сметной документации.</t>
  </si>
  <si>
    <t>В целях реализации комплекса мер по укреплению противопожарной защиты зданий и сооружений подана заявка в Министерство финансов РК (письмо Минсоц РК от 14.06.2016 г. За исх. №2659/06) о выделении лимитов бюджетных обязательств на сумму 143,2 тыс. руб.</t>
  </si>
  <si>
    <t xml:space="preserve">В рамках исполнения мероприятий проекта государственной программы Республики Калмыкия "Доступная среда на 2016-2020 гг"  предусмотрена реализация мер, направленных на адаптацию учреждений социальной защиты к обслуживанию инвалидов (установка пандусов, поручней, подъемных устройств, средств ориентации для инвалидов по зрению и слуху, расширение дверных проемов, приспособление путей движения внутри зданий) </t>
  </si>
  <si>
    <t>Разработана проектно-сметная документация. Запланированы денежные средства по устранению нарушений. Планируемый срок выполнения работ - 2017 год</t>
  </si>
  <si>
    <t>работы по устранению выявленных нарушений требований пожарной безопасности осуществляются в соответствии с планом устранения нарушений, и будут завершены в соответствии со сроками, установленными предписаниями органов надзорной деятельности ГУ МЧС РФ по Московской области</t>
  </si>
  <si>
    <t>Подготовлен паспорт доступности объекта социальной инфраструктуры, в котором даны рекомендации по адаптации основных структурных элементов объекта</t>
  </si>
  <si>
    <t>Проводится работа по закупке резервного источника горячей воды</t>
  </si>
  <si>
    <t>Проводится работа по закупке источника бесперебойного энергоснабжения</t>
  </si>
  <si>
    <t>предусмотрены ремонт входной группы, оборудование информационными занками, приобретение свето- и звукового оборудования, тактильных средств, установка кнопки вызова и др.: 1 здание в 2016 г., 2 здания в 2017 г.</t>
  </si>
  <si>
    <t>подпрограмма "Достурная среда в Пензенской области" государственной программы Пензенской области "Социальная поддержка граждан в Пензенской области на 2014-2020 гг."</t>
  </si>
  <si>
    <t>2016-2030 гг. 1) установка зеркальных и тактильных
ориентиров для слабовидящих; 2) установка пандусов и поручней; 3) приобретение
оборудования: пандусы складжные четырехсекционные. пандусы перекатные, поручни; 4) Установка кнопок вызова персонала</t>
  </si>
  <si>
    <t>Наименование  субъекта Российской Федерации и стационарной организации социального обслуживания</t>
  </si>
  <si>
    <t>Наименование субъекта Российской Федерации</t>
  </si>
  <si>
    <t>Наименование стационарной организации социального обслуживания (адрес организации)</t>
  </si>
  <si>
    <t>Общее количество объектов (зданий), ед.</t>
  </si>
  <si>
    <t>Информация о количестве и состоянии зданий стационарных учреждений социального обслуживания, а также их соответствии требованиям безопасности по субъектам Российской Федерации</t>
  </si>
</sst>
</file>

<file path=xl/styles.xml><?xml version="1.0" encoding="utf-8"?>
<styleSheet xmlns="http://schemas.openxmlformats.org/spreadsheetml/2006/main">
  <fonts count="24">
    <font>
      <sz val="11"/>
      <color theme="1"/>
      <name val="Calibri"/>
      <family val="2"/>
      <charset val="204"/>
      <scheme val="minor"/>
    </font>
    <font>
      <b/>
      <sz val="12"/>
      <color theme="1"/>
      <name val="Times New Roman"/>
      <family val="1"/>
      <charset val="204"/>
    </font>
    <font>
      <sz val="12"/>
      <color theme="1"/>
      <name val="Times New Roman"/>
      <family val="1"/>
      <charset val="204"/>
    </font>
    <font>
      <b/>
      <sz val="11"/>
      <color theme="1"/>
      <name val="Times New Roman"/>
      <family val="1"/>
      <charset val="204"/>
    </font>
    <font>
      <sz val="9"/>
      <color theme="1"/>
      <name val="Times New Roman"/>
      <family val="1"/>
      <charset val="204"/>
    </font>
    <font>
      <sz val="10"/>
      <color theme="1"/>
      <name val="Times New Roman"/>
      <family val="1"/>
      <charset val="204"/>
    </font>
    <font>
      <sz val="11"/>
      <color theme="1"/>
      <name val="Times New Roman"/>
      <family val="1"/>
      <charset val="204"/>
    </font>
    <font>
      <sz val="10"/>
      <color theme="1"/>
      <name val="Calibri"/>
      <family val="2"/>
      <charset val="204"/>
      <scheme val="minor"/>
    </font>
    <font>
      <sz val="8"/>
      <name val="Arial"/>
      <family val="2"/>
      <charset val="204"/>
    </font>
    <font>
      <b/>
      <sz val="10"/>
      <name val="Times New Roman"/>
      <family val="1"/>
      <charset val="204"/>
    </font>
    <font>
      <b/>
      <sz val="11"/>
      <name val="Times New Roman"/>
      <family val="1"/>
      <charset val="204"/>
    </font>
    <font>
      <sz val="8"/>
      <name val="Times New Roman"/>
      <family val="1"/>
      <charset val="204"/>
    </font>
    <font>
      <sz val="10"/>
      <name val="Times New Roman"/>
      <family val="1"/>
      <charset val="204"/>
    </font>
    <font>
      <b/>
      <sz val="9"/>
      <name val="Times New Roman"/>
      <family val="1"/>
      <charset val="204"/>
    </font>
    <font>
      <sz val="9"/>
      <name val="Times New Roman"/>
      <family val="1"/>
      <charset val="204"/>
    </font>
    <font>
      <sz val="11"/>
      <name val="Times New Roman"/>
      <family val="1"/>
      <charset val="204"/>
    </font>
    <font>
      <b/>
      <sz val="12"/>
      <name val="Times New Roman"/>
      <family val="1"/>
      <charset val="204"/>
    </font>
    <font>
      <sz val="12"/>
      <name val="Times New Roman"/>
      <family val="1"/>
      <charset val="204"/>
    </font>
    <font>
      <sz val="10"/>
      <color rgb="FFFF0000"/>
      <name val="Times New Roman"/>
      <family val="1"/>
      <charset val="204"/>
    </font>
    <font>
      <b/>
      <sz val="11"/>
      <color rgb="FFFF0000"/>
      <name val="Times New Roman"/>
      <family val="1"/>
      <charset val="204"/>
    </font>
    <font>
      <b/>
      <sz val="12"/>
      <color rgb="FF00B050"/>
      <name val="Times New Roman"/>
      <family val="1"/>
      <charset val="204"/>
    </font>
    <font>
      <sz val="12"/>
      <color rgb="FFFF0000"/>
      <name val="Times New Roman"/>
      <family val="1"/>
      <charset val="204"/>
    </font>
    <font>
      <b/>
      <sz val="12"/>
      <color rgb="FFFF0000"/>
      <name val="Times New Roman"/>
      <family val="1"/>
      <charset val="204"/>
    </font>
    <font>
      <b/>
      <sz val="11"/>
      <color rgb="FF00B050"/>
      <name val="Times New Roman"/>
      <family val="1"/>
      <charset val="204"/>
    </font>
  </fonts>
  <fills count="3">
    <fill>
      <patternFill patternType="none"/>
    </fill>
    <fill>
      <patternFill patternType="gray125"/>
    </fill>
    <fill>
      <patternFill patternType="solid">
        <fgColor rgb="FFFFFFFF"/>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rgb="FFE6E6E6"/>
      </left>
      <right style="thin">
        <color rgb="FFE6E6E6"/>
      </right>
      <top/>
      <bottom style="thin">
        <color rgb="FFE6E6E6"/>
      </bottom>
      <diagonal/>
    </border>
    <border>
      <left style="thin">
        <color rgb="FFE6E6E6"/>
      </left>
      <right style="thin">
        <color rgb="FFE6E6E6"/>
      </right>
      <top style="thin">
        <color rgb="FFE6E6E6"/>
      </top>
      <bottom style="thin">
        <color rgb="FFE6E6E6"/>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bottom/>
      <diagonal/>
    </border>
    <border>
      <left/>
      <right style="thin">
        <color rgb="FFE6E6E6"/>
      </right>
      <top/>
      <bottom style="thin">
        <color rgb="FFE6E6E6"/>
      </bottom>
      <diagonal/>
    </border>
    <border>
      <left/>
      <right style="thin">
        <color rgb="FFE6E6E6"/>
      </right>
      <top style="thin">
        <color rgb="FFE6E6E6"/>
      </top>
      <bottom style="thin">
        <color rgb="FFE6E6E6"/>
      </bottom>
      <diagonal/>
    </border>
    <border>
      <left style="thin">
        <color rgb="FFE6E6E6"/>
      </left>
      <right style="thin">
        <color rgb="FFE6E6E6"/>
      </right>
      <top/>
      <bottom/>
      <diagonal/>
    </border>
  </borders>
  <cellStyleXfs count="2">
    <xf numFmtId="0" fontId="0" fillId="0" borderId="0"/>
    <xf numFmtId="0" fontId="8" fillId="0" borderId="0"/>
  </cellStyleXfs>
  <cellXfs count="205">
    <xf numFmtId="0" fontId="0" fillId="0" borderId="0" xfId="0"/>
    <xf numFmtId="0" fontId="0" fillId="0" borderId="0" xfId="0" applyAlignment="1">
      <alignment horizontal="center"/>
    </xf>
    <xf numFmtId="0" fontId="0" fillId="2" borderId="1" xfId="0" applyFill="1" applyBorder="1" applyAlignment="1">
      <alignment horizontal="center" vertical="top" wrapText="1"/>
    </xf>
    <xf numFmtId="0" fontId="1" fillId="2" borderId="1" xfId="0" applyFont="1" applyFill="1" applyBorder="1" applyAlignment="1">
      <alignment horizontal="center" vertical="top" wrapText="1"/>
    </xf>
    <xf numFmtId="0" fontId="0" fillId="0" borderId="1" xfId="0" applyBorder="1"/>
    <xf numFmtId="0" fontId="2" fillId="2" borderId="1" xfId="0" applyFont="1" applyFill="1" applyBorder="1" applyAlignment="1">
      <alignment horizontal="center" vertical="top" wrapText="1"/>
    </xf>
    <xf numFmtId="0" fontId="0" fillId="0" borderId="1" xfId="0" applyBorder="1" applyAlignment="1">
      <alignment horizontal="center"/>
    </xf>
    <xf numFmtId="0" fontId="0" fillId="2" borderId="10" xfId="0" applyFill="1" applyBorder="1" applyAlignment="1">
      <alignment horizontal="center" vertical="top" wrapText="1"/>
    </xf>
    <xf numFmtId="0" fontId="0" fillId="0" borderId="0" xfId="0" applyBorder="1"/>
    <xf numFmtId="0" fontId="0" fillId="2" borderId="13" xfId="0" applyFill="1" applyBorder="1" applyAlignment="1">
      <alignment horizontal="center" vertical="top" wrapText="1"/>
    </xf>
    <xf numFmtId="0" fontId="1" fillId="0" borderId="1" xfId="0" applyFont="1" applyBorder="1" applyAlignment="1">
      <alignment horizontal="center" vertical="top" wrapText="1"/>
    </xf>
    <xf numFmtId="0" fontId="3" fillId="0" borderId="1" xfId="0" applyFont="1" applyBorder="1" applyAlignment="1">
      <alignment vertical="top" wrapText="1"/>
    </xf>
    <xf numFmtId="0" fontId="3" fillId="0" borderId="0" xfId="0" applyFont="1" applyBorder="1" applyAlignment="1">
      <alignment vertical="top" wrapText="1"/>
    </xf>
    <xf numFmtId="0" fontId="2" fillId="2" borderId="10" xfId="0" applyFont="1" applyFill="1" applyBorder="1" applyAlignment="1">
      <alignment horizontal="center" vertical="top" wrapText="1"/>
    </xf>
    <xf numFmtId="0" fontId="0" fillId="2" borderId="0" xfId="0" applyFill="1" applyBorder="1" applyAlignment="1">
      <alignment horizontal="center" vertical="top" wrapText="1"/>
    </xf>
    <xf numFmtId="0" fontId="0" fillId="2" borderId="12" xfId="0" applyFill="1" applyBorder="1" applyAlignment="1">
      <alignment horizontal="center" vertical="top" wrapText="1"/>
    </xf>
    <xf numFmtId="0" fontId="0" fillId="2" borderId="14" xfId="0" applyFill="1" applyBorder="1" applyAlignment="1">
      <alignment horizontal="center" vertical="top" wrapText="1"/>
    </xf>
    <xf numFmtId="0" fontId="1" fillId="0" borderId="1" xfId="0" applyFont="1" applyBorder="1" applyAlignment="1">
      <alignment vertical="top" wrapText="1"/>
    </xf>
    <xf numFmtId="0" fontId="0" fillId="0" borderId="0" xfId="0" applyBorder="1" applyAlignment="1">
      <alignment horizontal="center"/>
    </xf>
    <xf numFmtId="0" fontId="1" fillId="2" borderId="1" xfId="0" applyFont="1" applyFill="1" applyBorder="1" applyAlignment="1">
      <alignment vertical="top" wrapText="1"/>
    </xf>
    <xf numFmtId="0" fontId="5" fillId="2" borderId="1" xfId="0" applyFont="1" applyFill="1" applyBorder="1" applyAlignment="1">
      <alignment horizontal="center" vertical="top" wrapText="1"/>
    </xf>
    <xf numFmtId="0" fontId="5" fillId="2" borderId="0" xfId="0" applyFont="1" applyFill="1" applyBorder="1" applyAlignment="1">
      <alignment horizontal="center" vertical="top" wrapText="1"/>
    </xf>
    <xf numFmtId="0" fontId="0" fillId="2" borderId="9" xfId="0" applyFill="1" applyBorder="1" applyAlignment="1">
      <alignment horizontal="center" vertical="top" wrapText="1"/>
    </xf>
    <xf numFmtId="0" fontId="0" fillId="0" borderId="1" xfId="0" applyBorder="1" applyAlignment="1">
      <alignment vertical="top"/>
    </xf>
    <xf numFmtId="0" fontId="0" fillId="0" borderId="10" xfId="0" applyBorder="1" applyAlignment="1">
      <alignment vertical="top"/>
    </xf>
    <xf numFmtId="0" fontId="3" fillId="0" borderId="10" xfId="0" applyFont="1" applyBorder="1" applyAlignment="1">
      <alignment vertical="top" wrapText="1"/>
    </xf>
    <xf numFmtId="0" fontId="0" fillId="0" borderId="0" xfId="0" applyBorder="1" applyAlignment="1">
      <alignment vertical="top"/>
    </xf>
    <xf numFmtId="0" fontId="0" fillId="0" borderId="0" xfId="0" applyAlignment="1">
      <alignment vertical="top"/>
    </xf>
    <xf numFmtId="0" fontId="5" fillId="2" borderId="9" xfId="0" applyFont="1" applyFill="1" applyBorder="1" applyAlignment="1">
      <alignment horizontal="center" vertical="top" wrapText="1"/>
    </xf>
    <xf numFmtId="0" fontId="4" fillId="2" borderId="1" xfId="0" applyFont="1" applyFill="1" applyBorder="1" applyAlignment="1">
      <alignment horizontal="center" vertical="top" wrapText="1"/>
    </xf>
    <xf numFmtId="0" fontId="5" fillId="2" borderId="10" xfId="0" applyFont="1" applyFill="1" applyBorder="1" applyAlignment="1">
      <alignment horizontal="center" vertical="top" wrapText="1"/>
    </xf>
    <xf numFmtId="0" fontId="11" fillId="0" borderId="0" xfId="1" applyFont="1"/>
    <xf numFmtId="0" fontId="12" fillId="0" borderId="1" xfId="1" applyFont="1" applyBorder="1" applyAlignment="1">
      <alignment horizontal="center" vertical="top" wrapText="1"/>
    </xf>
    <xf numFmtId="1" fontId="11" fillId="0" borderId="17" xfId="1" applyNumberFormat="1" applyFont="1" applyBorder="1" applyAlignment="1">
      <alignment horizontal="left" vertical="top" wrapText="1" indent="2"/>
    </xf>
    <xf numFmtId="0" fontId="13" fillId="0" borderId="17" xfId="1" applyFont="1" applyBorder="1" applyAlignment="1">
      <alignment horizontal="left" vertical="top" wrapText="1"/>
    </xf>
    <xf numFmtId="1" fontId="11" fillId="0" borderId="17" xfId="1" applyNumberFormat="1" applyFont="1" applyBorder="1" applyAlignment="1">
      <alignment horizontal="center" vertical="top" wrapText="1"/>
    </xf>
    <xf numFmtId="0" fontId="11" fillId="0" borderId="17" xfId="1" applyFont="1" applyBorder="1" applyAlignment="1">
      <alignment horizontal="center" vertical="top" wrapText="1"/>
    </xf>
    <xf numFmtId="0" fontId="11" fillId="0" borderId="0" xfId="1" applyFont="1" applyAlignment="1">
      <alignment horizontal="left"/>
    </xf>
    <xf numFmtId="0" fontId="11" fillId="0" borderId="0" xfId="1" applyFont="1" applyAlignment="1">
      <alignment horizontal="center"/>
    </xf>
    <xf numFmtId="0" fontId="12" fillId="0" borderId="0" xfId="1" applyFont="1" applyAlignment="1">
      <alignment vertical="center"/>
    </xf>
    <xf numFmtId="0" fontId="14" fillId="0" borderId="0" xfId="1" applyFont="1"/>
    <xf numFmtId="0" fontId="11" fillId="0" borderId="16" xfId="1" applyFont="1" applyBorder="1" applyAlignment="1">
      <alignment horizontal="center" vertical="top"/>
    </xf>
    <xf numFmtId="0" fontId="11" fillId="0" borderId="17" xfId="1" applyFont="1" applyBorder="1" applyAlignment="1">
      <alignment horizontal="center" vertical="top"/>
    </xf>
    <xf numFmtId="1" fontId="14" fillId="0" borderId="18" xfId="1" applyNumberFormat="1" applyFont="1" applyBorder="1" applyAlignment="1">
      <alignment horizontal="center" vertical="top" wrapText="1"/>
    </xf>
    <xf numFmtId="1" fontId="11" fillId="0" borderId="18" xfId="1" applyNumberFormat="1" applyFont="1" applyBorder="1" applyAlignment="1">
      <alignment horizontal="center" vertical="top" wrapText="1"/>
    </xf>
    <xf numFmtId="0" fontId="11" fillId="0" borderId="18" xfId="1" applyFont="1" applyBorder="1" applyAlignment="1">
      <alignment horizontal="center" vertical="top" wrapText="1"/>
    </xf>
    <xf numFmtId="0" fontId="14" fillId="0" borderId="18" xfId="1" applyFont="1" applyBorder="1" applyAlignment="1">
      <alignment horizontal="center" vertical="top" wrapText="1"/>
    </xf>
    <xf numFmtId="0" fontId="12" fillId="0" borderId="0" xfId="1" applyFont="1" applyAlignment="1">
      <alignment horizontal="center"/>
    </xf>
    <xf numFmtId="0" fontId="9" fillId="0" borderId="0" xfId="1" applyFont="1" applyAlignment="1">
      <alignment horizontal="center" vertical="center"/>
    </xf>
    <xf numFmtId="0" fontId="12" fillId="0" borderId="0" xfId="1" applyFont="1"/>
    <xf numFmtId="1" fontId="12" fillId="0" borderId="18" xfId="1" applyNumberFormat="1" applyFont="1" applyBorder="1" applyAlignment="1">
      <alignment horizontal="center" vertical="top" wrapText="1"/>
    </xf>
    <xf numFmtId="0" fontId="12" fillId="0" borderId="18" xfId="1" applyFont="1" applyBorder="1" applyAlignment="1">
      <alignment horizontal="center" vertical="top" wrapText="1"/>
    </xf>
    <xf numFmtId="0" fontId="12" fillId="0" borderId="0" xfId="1" applyFont="1" applyAlignment="1">
      <alignment horizontal="left"/>
    </xf>
    <xf numFmtId="0" fontId="9" fillId="0" borderId="0" xfId="1" applyFont="1" applyAlignment="1">
      <alignment horizontal="center"/>
    </xf>
    <xf numFmtId="0" fontId="12" fillId="0" borderId="0" xfId="1" applyFont="1" applyAlignment="1">
      <alignment horizontal="right"/>
    </xf>
    <xf numFmtId="0" fontId="15" fillId="0" borderId="0" xfId="1" applyFont="1"/>
    <xf numFmtId="0" fontId="17" fillId="0" borderId="0" xfId="1" applyFont="1"/>
    <xf numFmtId="0" fontId="10" fillId="0" borderId="18" xfId="1" applyFont="1" applyBorder="1" applyAlignment="1">
      <alignment horizontal="left" vertical="top" wrapText="1"/>
    </xf>
    <xf numFmtId="1" fontId="10" fillId="0" borderId="18" xfId="1" applyNumberFormat="1" applyFont="1" applyBorder="1" applyAlignment="1">
      <alignment horizontal="center" vertical="top" wrapText="1"/>
    </xf>
    <xf numFmtId="1" fontId="15" fillId="0" borderId="18" xfId="1" applyNumberFormat="1" applyFont="1" applyBorder="1" applyAlignment="1">
      <alignment horizontal="center" vertical="top" wrapText="1"/>
    </xf>
    <xf numFmtId="0" fontId="15" fillId="0" borderId="18" xfId="1" applyFont="1" applyBorder="1" applyAlignment="1">
      <alignment horizontal="center" vertical="top" wrapText="1"/>
    </xf>
    <xf numFmtId="0" fontId="9" fillId="0" borderId="10" xfId="1" applyFont="1" applyBorder="1" applyAlignment="1">
      <alignment horizontal="center" vertical="center" wrapText="1"/>
    </xf>
    <xf numFmtId="1" fontId="16" fillId="0" borderId="18" xfId="1" applyNumberFormat="1" applyFont="1" applyBorder="1" applyAlignment="1">
      <alignment horizontal="center" vertical="top" wrapText="1"/>
    </xf>
    <xf numFmtId="1" fontId="15" fillId="0" borderId="18" xfId="1" applyNumberFormat="1" applyFont="1" applyBorder="1" applyAlignment="1">
      <alignment vertical="top" wrapText="1"/>
    </xf>
    <xf numFmtId="1" fontId="17" fillId="0" borderId="18" xfId="1" applyNumberFormat="1" applyFont="1" applyBorder="1" applyAlignment="1">
      <alignment horizontal="center" vertical="top"/>
    </xf>
    <xf numFmtId="0" fontId="18" fillId="0" borderId="18" xfId="1" applyFont="1" applyBorder="1" applyAlignment="1">
      <alignment horizontal="center" vertical="top" wrapText="1"/>
    </xf>
    <xf numFmtId="1" fontId="20" fillId="0" borderId="18" xfId="1" applyNumberFormat="1" applyFont="1" applyBorder="1" applyAlignment="1">
      <alignment horizontal="center" vertical="top"/>
    </xf>
    <xf numFmtId="1" fontId="21" fillId="0" borderId="18" xfId="1" applyNumberFormat="1" applyFont="1" applyBorder="1" applyAlignment="1">
      <alignment horizontal="center" vertical="top"/>
    </xf>
    <xf numFmtId="1" fontId="22" fillId="0" borderId="18" xfId="1" applyNumberFormat="1" applyFont="1" applyBorder="1" applyAlignment="1">
      <alignment horizontal="center" vertical="top"/>
    </xf>
    <xf numFmtId="0" fontId="5" fillId="2" borderId="18" xfId="0" applyFont="1" applyFill="1" applyBorder="1" applyAlignment="1">
      <alignment horizontal="center" vertical="top" wrapText="1"/>
    </xf>
    <xf numFmtId="1" fontId="20" fillId="0" borderId="20" xfId="1" applyNumberFormat="1" applyFont="1" applyBorder="1" applyAlignment="1">
      <alignment horizontal="center" vertical="top"/>
    </xf>
    <xf numFmtId="1" fontId="10" fillId="0" borderId="20" xfId="1" applyNumberFormat="1" applyFont="1" applyBorder="1" applyAlignment="1">
      <alignment horizontal="center" vertical="top" wrapText="1"/>
    </xf>
    <xf numFmtId="1" fontId="15" fillId="0" borderId="19" xfId="1" applyNumberFormat="1" applyFont="1" applyBorder="1" applyAlignment="1">
      <alignment horizontal="right" vertical="top" wrapText="1"/>
    </xf>
    <xf numFmtId="1" fontId="15" fillId="0" borderId="20" xfId="1" applyNumberFormat="1" applyFont="1" applyBorder="1" applyAlignment="1">
      <alignment vertical="top" wrapText="1"/>
    </xf>
    <xf numFmtId="1" fontId="15" fillId="0" borderId="20" xfId="1" applyNumberFormat="1" applyFont="1" applyBorder="1" applyAlignment="1">
      <alignment horizontal="center" vertical="top" wrapText="1"/>
    </xf>
    <xf numFmtId="0" fontId="15" fillId="0" borderId="20" xfId="1" applyFont="1" applyBorder="1" applyAlignment="1">
      <alignment horizontal="center" vertical="top" wrapText="1"/>
    </xf>
    <xf numFmtId="0" fontId="12" fillId="0" borderId="20" xfId="1" applyFont="1" applyBorder="1" applyAlignment="1">
      <alignment horizontal="center" vertical="top" wrapText="1"/>
    </xf>
    <xf numFmtId="1" fontId="12" fillId="0" borderId="20" xfId="1" applyNumberFormat="1" applyFont="1" applyBorder="1" applyAlignment="1">
      <alignment horizontal="center" vertical="top" wrapText="1"/>
    </xf>
    <xf numFmtId="0" fontId="11" fillId="0" borderId="20" xfId="1" applyFont="1" applyBorder="1" applyAlignment="1">
      <alignment horizontal="center" vertical="top" wrapText="1"/>
    </xf>
    <xf numFmtId="0" fontId="14" fillId="0" borderId="20" xfId="1" applyFont="1" applyBorder="1" applyAlignment="1">
      <alignment horizontal="center" vertical="top" wrapText="1"/>
    </xf>
    <xf numFmtId="1" fontId="22" fillId="0" borderId="20" xfId="1" applyNumberFormat="1" applyFont="1" applyBorder="1" applyAlignment="1">
      <alignment horizontal="center" vertical="top"/>
    </xf>
    <xf numFmtId="1" fontId="17" fillId="0" borderId="20" xfId="1" applyNumberFormat="1" applyFont="1" applyBorder="1" applyAlignment="1">
      <alignment horizontal="center" vertical="top"/>
    </xf>
    <xf numFmtId="1" fontId="21" fillId="0" borderId="20" xfId="1" applyNumberFormat="1" applyFont="1" applyBorder="1" applyAlignment="1">
      <alignment horizontal="center" vertical="top"/>
    </xf>
    <xf numFmtId="1" fontId="11" fillId="0" borderId="20" xfId="1" applyNumberFormat="1" applyFont="1" applyBorder="1" applyAlignment="1">
      <alignment horizontal="center" vertical="top" wrapText="1"/>
    </xf>
    <xf numFmtId="1" fontId="14" fillId="0" borderId="20" xfId="1" applyNumberFormat="1" applyFont="1" applyBorder="1" applyAlignment="1">
      <alignment horizontal="center" vertical="top" wrapText="1"/>
    </xf>
    <xf numFmtId="0" fontId="5" fillId="2" borderId="20" xfId="0" applyFont="1" applyFill="1" applyBorder="1" applyAlignment="1">
      <alignment horizontal="center" vertical="top" wrapText="1"/>
    </xf>
    <xf numFmtId="1" fontId="10" fillId="0" borderId="22" xfId="1" applyNumberFormat="1" applyFont="1" applyBorder="1" applyAlignment="1">
      <alignment horizontal="center" vertical="top" wrapText="1"/>
    </xf>
    <xf numFmtId="1" fontId="10" fillId="0" borderId="23" xfId="1" applyNumberFormat="1" applyFont="1" applyBorder="1" applyAlignment="1">
      <alignment horizontal="center" vertical="top" wrapText="1"/>
    </xf>
    <xf numFmtId="0" fontId="14" fillId="0" borderId="25" xfId="1" applyFont="1" applyBorder="1" applyAlignment="1">
      <alignment horizontal="center" vertical="top" wrapText="1"/>
    </xf>
    <xf numFmtId="0" fontId="5" fillId="2" borderId="25" xfId="0" applyFont="1" applyFill="1" applyBorder="1" applyAlignment="1">
      <alignment horizontal="center" vertical="top" wrapText="1"/>
    </xf>
    <xf numFmtId="0" fontId="14" fillId="0" borderId="26" xfId="1" applyFont="1" applyBorder="1" applyAlignment="1">
      <alignment horizontal="center" vertical="top" wrapText="1"/>
    </xf>
    <xf numFmtId="1" fontId="10" fillId="0" borderId="28" xfId="1" applyNumberFormat="1" applyFont="1" applyBorder="1" applyAlignment="1">
      <alignment horizontal="center" vertical="top" wrapText="1"/>
    </xf>
    <xf numFmtId="1" fontId="19" fillId="0" borderId="28" xfId="1" applyNumberFormat="1" applyFont="1" applyBorder="1" applyAlignment="1">
      <alignment horizontal="center" vertical="top" wrapText="1"/>
    </xf>
    <xf numFmtId="1" fontId="23" fillId="0" borderId="28" xfId="1" applyNumberFormat="1" applyFont="1" applyBorder="1" applyAlignment="1">
      <alignment horizontal="center" vertical="top" wrapText="1"/>
    </xf>
    <xf numFmtId="1" fontId="19" fillId="0" borderId="29" xfId="1" applyNumberFormat="1" applyFont="1" applyBorder="1" applyAlignment="1">
      <alignment horizontal="center" vertical="top" wrapText="1"/>
    </xf>
    <xf numFmtId="0" fontId="12" fillId="0" borderId="18" xfId="1" applyFont="1" applyBorder="1" applyAlignment="1">
      <alignment horizontal="center" vertical="top" wrapText="1"/>
    </xf>
    <xf numFmtId="0" fontId="12" fillId="0" borderId="20" xfId="1" applyFont="1" applyBorder="1" applyAlignment="1">
      <alignment horizontal="center" vertical="top" wrapText="1"/>
    </xf>
    <xf numFmtId="0" fontId="14" fillId="0" borderId="18" xfId="1" applyFont="1" applyBorder="1" applyAlignment="1">
      <alignment horizontal="center" vertical="top" wrapText="1"/>
    </xf>
    <xf numFmtId="0" fontId="14" fillId="0" borderId="20" xfId="1" applyFont="1" applyBorder="1" applyAlignment="1">
      <alignment horizontal="center" vertical="top" wrapText="1"/>
    </xf>
    <xf numFmtId="0" fontId="11" fillId="0" borderId="18" xfId="1" applyFont="1" applyBorder="1" applyAlignment="1">
      <alignment horizontal="center" vertical="top" wrapText="1"/>
    </xf>
    <xf numFmtId="0" fontId="12" fillId="0" borderId="18" xfId="1" applyFont="1" applyBorder="1" applyAlignment="1">
      <alignment horizontal="center" vertical="top" wrapText="1"/>
    </xf>
    <xf numFmtId="0" fontId="12" fillId="0" borderId="20" xfId="1" applyFont="1" applyBorder="1" applyAlignment="1">
      <alignment horizontal="center" vertical="top" wrapText="1"/>
    </xf>
    <xf numFmtId="1" fontId="16" fillId="0" borderId="18" xfId="1" applyNumberFormat="1" applyFont="1" applyBorder="1" applyAlignment="1">
      <alignment horizontal="center" vertical="top"/>
    </xf>
    <xf numFmtId="1" fontId="16" fillId="0" borderId="20" xfId="1" applyNumberFormat="1" applyFont="1" applyBorder="1" applyAlignment="1">
      <alignment horizontal="center" vertical="top"/>
    </xf>
    <xf numFmtId="0" fontId="10" fillId="0" borderId="18" xfId="1" applyFont="1" applyFill="1" applyBorder="1" applyAlignment="1">
      <alignment horizontal="left" vertical="top" wrapText="1"/>
    </xf>
    <xf numFmtId="0" fontId="14" fillId="0" borderId="18" xfId="1" applyFont="1" applyBorder="1" applyAlignment="1">
      <alignment horizontal="center" vertical="top" wrapText="1"/>
    </xf>
    <xf numFmtId="0" fontId="2" fillId="2" borderId="1" xfId="0" applyFont="1" applyFill="1" applyBorder="1" applyAlignment="1">
      <alignment horizontal="center" vertical="top" wrapText="1"/>
    </xf>
    <xf numFmtId="0" fontId="1" fillId="2" borderId="10" xfId="0" applyFont="1" applyFill="1" applyBorder="1" applyAlignment="1">
      <alignment horizontal="center" vertical="top" wrapText="1"/>
    </xf>
    <xf numFmtId="0" fontId="1" fillId="2" borderId="11" xfId="0" applyFont="1" applyFill="1" applyBorder="1" applyAlignment="1">
      <alignment horizontal="center" vertical="top" wrapText="1"/>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2" borderId="5" xfId="0" applyFont="1" applyFill="1" applyBorder="1" applyAlignment="1">
      <alignment horizontal="center" vertical="top" wrapText="1"/>
    </xf>
    <xf numFmtId="0" fontId="1" fillId="2" borderId="6" xfId="0" applyFont="1" applyFill="1" applyBorder="1" applyAlignment="1">
      <alignment horizontal="center" vertical="top" wrapText="1"/>
    </xf>
    <xf numFmtId="0" fontId="1" fillId="2" borderId="7" xfId="0" applyFont="1" applyFill="1" applyBorder="1" applyAlignment="1">
      <alignment horizontal="center" vertical="top" wrapText="1"/>
    </xf>
    <xf numFmtId="0" fontId="1" fillId="0" borderId="15" xfId="0" applyFont="1" applyBorder="1" applyAlignment="1">
      <alignment horizontal="center" vertical="top" wrapText="1"/>
    </xf>
    <xf numFmtId="0" fontId="1" fillId="0" borderId="13" xfId="0" applyFont="1" applyBorder="1" applyAlignment="1">
      <alignment horizontal="center" vertical="top" wrapText="1"/>
    </xf>
    <xf numFmtId="0" fontId="1" fillId="0" borderId="14" xfId="0" applyFont="1" applyBorder="1" applyAlignment="1">
      <alignment horizontal="center" vertical="top" wrapText="1"/>
    </xf>
    <xf numFmtId="0" fontId="1" fillId="0" borderId="0" xfId="0" applyFont="1" applyAlignment="1">
      <alignment horizontal="center"/>
    </xf>
    <xf numFmtId="0" fontId="1" fillId="0" borderId="9" xfId="0" applyFont="1" applyBorder="1" applyAlignment="1">
      <alignment horizontal="center"/>
    </xf>
    <xf numFmtId="0" fontId="1" fillId="0" borderId="8" xfId="0" applyFont="1" applyBorder="1" applyAlignment="1">
      <alignment horizontal="center" vertical="top" wrapText="1"/>
    </xf>
    <xf numFmtId="0" fontId="1" fillId="0" borderId="0" xfId="0" applyFont="1" applyBorder="1" applyAlignment="1">
      <alignment horizontal="center" vertical="top" wrapText="1"/>
    </xf>
    <xf numFmtId="0" fontId="1" fillId="0" borderId="9" xfId="0" applyFont="1" applyBorder="1" applyAlignment="1">
      <alignment horizontal="center" vertical="top" wrapText="1"/>
    </xf>
    <xf numFmtId="0" fontId="2" fillId="2" borderId="12"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4" xfId="0" applyFont="1" applyFill="1" applyBorder="1" applyAlignment="1">
      <alignment horizontal="center" vertical="top" wrapText="1"/>
    </xf>
    <xf numFmtId="0" fontId="2" fillId="2" borderId="10" xfId="0" applyFont="1" applyFill="1" applyBorder="1" applyAlignment="1">
      <alignment horizontal="center" vertical="top" wrapText="1"/>
    </xf>
    <xf numFmtId="0" fontId="5" fillId="2" borderId="12" xfId="0" applyFont="1" applyFill="1" applyBorder="1" applyAlignment="1">
      <alignment horizontal="center" vertical="top" wrapText="1"/>
    </xf>
    <xf numFmtId="0" fontId="5" fillId="2" borderId="13" xfId="0" applyFont="1" applyFill="1" applyBorder="1" applyAlignment="1">
      <alignment horizontal="center" vertical="top" wrapText="1"/>
    </xf>
    <xf numFmtId="0" fontId="5" fillId="2" borderId="14" xfId="0" applyFont="1" applyFill="1" applyBorder="1" applyAlignment="1">
      <alignment horizontal="center" vertical="top" wrapText="1"/>
    </xf>
    <xf numFmtId="0" fontId="6" fillId="2" borderId="12" xfId="0" applyFont="1" applyFill="1" applyBorder="1" applyAlignment="1">
      <alignment horizontal="center" vertical="top" wrapText="1"/>
    </xf>
    <xf numFmtId="0" fontId="6" fillId="2" borderId="13" xfId="0" applyFont="1" applyFill="1" applyBorder="1" applyAlignment="1">
      <alignment horizontal="center" vertical="top" wrapText="1"/>
    </xf>
    <xf numFmtId="0" fontId="6" fillId="2" borderId="14" xfId="0" applyFont="1" applyFill="1" applyBorder="1" applyAlignment="1">
      <alignment horizontal="center" vertical="top" wrapText="1"/>
    </xf>
    <xf numFmtId="0" fontId="9" fillId="0" borderId="1" xfId="1" applyFont="1" applyBorder="1" applyAlignment="1">
      <alignment horizontal="center" vertical="center" wrapText="1"/>
    </xf>
    <xf numFmtId="0" fontId="9" fillId="0" borderId="1" xfId="1" applyFont="1" applyBorder="1" applyAlignment="1">
      <alignment horizontal="center" vertical="center"/>
    </xf>
    <xf numFmtId="0" fontId="9" fillId="0" borderId="17" xfId="1" applyFont="1" applyBorder="1" applyAlignment="1">
      <alignment horizontal="left" vertical="top" wrapText="1"/>
    </xf>
    <xf numFmtId="0" fontId="9" fillId="0" borderId="16" xfId="1" applyFont="1" applyBorder="1" applyAlignment="1">
      <alignment horizontal="left" vertical="top" wrapText="1"/>
    </xf>
    <xf numFmtId="0" fontId="9" fillId="2" borderId="1" xfId="1" applyFont="1" applyFill="1" applyBorder="1" applyAlignment="1">
      <alignment horizontal="center" vertical="top" wrapText="1"/>
    </xf>
    <xf numFmtId="0" fontId="10" fillId="2" borderId="2" xfId="1" applyFont="1" applyFill="1" applyBorder="1" applyAlignment="1">
      <alignment horizontal="center" vertical="center" wrapText="1"/>
    </xf>
    <xf numFmtId="0" fontId="10" fillId="2" borderId="3" xfId="1" applyFont="1" applyFill="1" applyBorder="1" applyAlignment="1">
      <alignment horizontal="center" vertical="center" wrapText="1"/>
    </xf>
    <xf numFmtId="0" fontId="10" fillId="2" borderId="4" xfId="1" applyFont="1" applyFill="1" applyBorder="1" applyAlignment="1">
      <alignment horizontal="center" vertical="center" wrapText="1"/>
    </xf>
    <xf numFmtId="0" fontId="10" fillId="0" borderId="27" xfId="1" applyFont="1" applyBorder="1" applyAlignment="1">
      <alignment horizontal="left" vertical="top" wrapText="1"/>
    </xf>
    <xf numFmtId="0" fontId="10" fillId="0" borderId="28" xfId="1" applyFont="1" applyBorder="1" applyAlignment="1">
      <alignment horizontal="left" vertical="top" wrapText="1"/>
    </xf>
    <xf numFmtId="0" fontId="12" fillId="0" borderId="18" xfId="1" applyFont="1" applyBorder="1" applyAlignment="1">
      <alignment horizontal="center" vertical="top" wrapText="1"/>
    </xf>
    <xf numFmtId="0" fontId="12" fillId="0" borderId="20" xfId="1" applyFont="1" applyBorder="1" applyAlignment="1">
      <alignment horizontal="center" vertical="top" wrapText="1"/>
    </xf>
    <xf numFmtId="0" fontId="11" fillId="0" borderId="19" xfId="1" applyFont="1" applyBorder="1" applyAlignment="1">
      <alignment horizontal="left" vertical="top" wrapText="1" indent="4"/>
    </xf>
    <xf numFmtId="0" fontId="11" fillId="0" borderId="18" xfId="1" applyFont="1" applyBorder="1" applyAlignment="1">
      <alignment horizontal="left" vertical="top" wrapText="1" indent="4"/>
    </xf>
    <xf numFmtId="0" fontId="12" fillId="0" borderId="19" xfId="1" applyFont="1" applyBorder="1" applyAlignment="1">
      <alignment vertical="top" wrapText="1"/>
    </xf>
    <xf numFmtId="0" fontId="12" fillId="0" borderId="18" xfId="1" applyFont="1" applyBorder="1" applyAlignment="1">
      <alignment vertical="top" wrapText="1"/>
    </xf>
    <xf numFmtId="0" fontId="14" fillId="0" borderId="18" xfId="1" applyFont="1" applyBorder="1" applyAlignment="1">
      <alignment horizontal="center" vertical="top" wrapText="1"/>
    </xf>
    <xf numFmtId="0" fontId="14" fillId="0" borderId="20" xfId="1" applyFont="1" applyBorder="1" applyAlignment="1">
      <alignment horizontal="center" vertical="top" wrapText="1"/>
    </xf>
    <xf numFmtId="0" fontId="12" fillId="0" borderId="19" xfId="1" applyFont="1" applyBorder="1" applyAlignment="1">
      <alignment horizontal="left" vertical="top" wrapText="1" indent="4"/>
    </xf>
    <xf numFmtId="0" fontId="12" fillId="0" borderId="18" xfId="1" applyFont="1" applyBorder="1" applyAlignment="1">
      <alignment horizontal="left" vertical="top" wrapText="1" indent="4"/>
    </xf>
    <xf numFmtId="0" fontId="12" fillId="0" borderId="24" xfId="1" applyFont="1" applyBorder="1" applyAlignment="1">
      <alignment horizontal="left" vertical="top" wrapText="1" indent="4"/>
    </xf>
    <xf numFmtId="0" fontId="12" fillId="0" borderId="25" xfId="1" applyFont="1" applyBorder="1" applyAlignment="1">
      <alignment horizontal="left" vertical="top" wrapText="1" indent="4"/>
    </xf>
    <xf numFmtId="0" fontId="9" fillId="0" borderId="0" xfId="1" applyFont="1" applyAlignment="1">
      <alignment horizontal="center" vertical="center"/>
    </xf>
    <xf numFmtId="0" fontId="11" fillId="0" borderId="18" xfId="1" applyFont="1" applyBorder="1" applyAlignment="1">
      <alignment horizontal="center" vertical="top" wrapText="1"/>
    </xf>
    <xf numFmtId="0" fontId="11" fillId="0" borderId="20" xfId="1" applyFont="1" applyBorder="1" applyAlignment="1">
      <alignment horizontal="center" vertical="top" wrapText="1"/>
    </xf>
    <xf numFmtId="0" fontId="12" fillId="0" borderId="21" xfId="1" applyFont="1" applyBorder="1" applyAlignment="1">
      <alignment horizontal="left" vertical="top" wrapText="1" indent="4"/>
    </xf>
    <xf numFmtId="0" fontId="12" fillId="0" borderId="22" xfId="1" applyFont="1" applyBorder="1" applyAlignment="1">
      <alignment horizontal="left" vertical="top" wrapText="1" indent="4"/>
    </xf>
    <xf numFmtId="0" fontId="16" fillId="0" borderId="19" xfId="1" applyFont="1" applyBorder="1" applyAlignment="1">
      <alignment horizontal="left" vertical="top" wrapText="1"/>
    </xf>
    <xf numFmtId="0" fontId="16" fillId="0" borderId="18" xfId="1" applyFont="1" applyBorder="1" applyAlignment="1">
      <alignment horizontal="left" vertical="top" wrapText="1"/>
    </xf>
    <xf numFmtId="0" fontId="9" fillId="0" borderId="6" xfId="1" applyFont="1" applyBorder="1" applyAlignment="1">
      <alignment horizontal="center" vertical="center" wrapText="1"/>
    </xf>
    <xf numFmtId="0" fontId="9" fillId="0" borderId="6" xfId="1" applyFont="1" applyBorder="1" applyAlignment="1">
      <alignment horizontal="center" vertical="center"/>
    </xf>
    <xf numFmtId="0" fontId="12" fillId="0" borderId="19" xfId="1" applyFont="1" applyFill="1" applyBorder="1" applyAlignment="1">
      <alignment horizontal="left" vertical="top" wrapText="1" indent="4"/>
    </xf>
    <xf numFmtId="0" fontId="12" fillId="0" borderId="18" xfId="1" applyFont="1" applyFill="1" applyBorder="1" applyAlignment="1">
      <alignment horizontal="left" vertical="top" wrapText="1" indent="4"/>
    </xf>
    <xf numFmtId="0" fontId="14" fillId="0" borderId="19" xfId="1" applyFont="1" applyBorder="1" applyAlignment="1">
      <alignment horizontal="left" vertical="top" wrapText="1" indent="4"/>
    </xf>
    <xf numFmtId="0" fontId="14" fillId="0" borderId="18" xfId="1" applyFont="1" applyBorder="1" applyAlignment="1">
      <alignment horizontal="left" vertical="top" wrapText="1" indent="4"/>
    </xf>
    <xf numFmtId="0" fontId="9" fillId="2" borderId="10" xfId="1" applyFont="1" applyFill="1" applyBorder="1" applyAlignment="1">
      <alignment horizontal="center" vertical="top" wrapText="1"/>
    </xf>
    <xf numFmtId="0" fontId="9" fillId="0" borderId="12" xfId="1" applyFont="1" applyBorder="1" applyAlignment="1">
      <alignment horizontal="center" vertical="center"/>
    </xf>
    <xf numFmtId="0" fontId="9" fillId="0" borderId="14" xfId="1" applyFont="1" applyBorder="1" applyAlignment="1">
      <alignment horizontal="center" vertical="center"/>
    </xf>
    <xf numFmtId="0" fontId="10" fillId="2" borderId="12" xfId="1" applyFont="1" applyFill="1" applyBorder="1" applyAlignment="1">
      <alignment horizontal="center" vertical="center" wrapText="1"/>
    </xf>
    <xf numFmtId="0" fontId="10" fillId="2" borderId="13" xfId="1" applyFont="1" applyFill="1" applyBorder="1" applyAlignment="1">
      <alignment horizontal="center" vertical="center" wrapText="1"/>
    </xf>
    <xf numFmtId="0" fontId="10" fillId="2" borderId="14" xfId="1" applyFont="1" applyFill="1" applyBorder="1" applyAlignment="1">
      <alignment horizontal="center" vertical="center" wrapText="1"/>
    </xf>
    <xf numFmtId="0" fontId="10" fillId="2" borderId="0" xfId="1" applyFont="1" applyFill="1" applyBorder="1" applyAlignment="1">
      <alignment vertical="center" wrapText="1"/>
    </xf>
    <xf numFmtId="0" fontId="9" fillId="0" borderId="0" xfId="1" applyFont="1" applyBorder="1" applyAlignment="1">
      <alignment vertical="center"/>
    </xf>
    <xf numFmtId="0" fontId="9" fillId="0" borderId="0" xfId="1" applyFont="1" applyBorder="1" applyAlignment="1">
      <alignment vertical="center" wrapText="1"/>
    </xf>
    <xf numFmtId="0" fontId="12" fillId="0" borderId="0" xfId="1" applyFont="1" applyBorder="1" applyAlignment="1">
      <alignment horizontal="center" vertical="top" wrapText="1"/>
    </xf>
    <xf numFmtId="0" fontId="9" fillId="2" borderId="10" xfId="1" applyFont="1" applyFill="1" applyBorder="1" applyAlignment="1">
      <alignment horizontal="center" vertical="center" wrapText="1"/>
    </xf>
    <xf numFmtId="0" fontId="9" fillId="2" borderId="30" xfId="1" applyFont="1" applyFill="1" applyBorder="1" applyAlignment="1">
      <alignment horizontal="center" vertical="center" wrapText="1"/>
    </xf>
    <xf numFmtId="0" fontId="9" fillId="2" borderId="11" xfId="1" applyFont="1" applyFill="1" applyBorder="1" applyAlignment="1">
      <alignment horizontal="center" vertical="center" wrapText="1"/>
    </xf>
    <xf numFmtId="0" fontId="9" fillId="0" borderId="12" xfId="1" applyFont="1" applyBorder="1" applyAlignment="1">
      <alignment horizontal="center"/>
    </xf>
    <xf numFmtId="0" fontId="9" fillId="0" borderId="14" xfId="1" applyFont="1" applyBorder="1" applyAlignment="1">
      <alignment horizontal="center"/>
    </xf>
    <xf numFmtId="0" fontId="11" fillId="0" borderId="31" xfId="1" applyFont="1" applyBorder="1" applyAlignment="1">
      <alignment horizontal="center" vertical="top"/>
    </xf>
    <xf numFmtId="1" fontId="11" fillId="0" borderId="32" xfId="1" applyNumberFormat="1" applyFont="1" applyBorder="1" applyAlignment="1">
      <alignment horizontal="center" vertical="top" wrapText="1"/>
    </xf>
    <xf numFmtId="0" fontId="11" fillId="0" borderId="32" xfId="1" applyFont="1" applyBorder="1" applyAlignment="1">
      <alignment horizontal="center" vertical="top" wrapText="1"/>
    </xf>
    <xf numFmtId="0" fontId="11" fillId="0" borderId="1" xfId="1" applyFont="1" applyBorder="1" applyAlignment="1">
      <alignment horizontal="center" vertical="top"/>
    </xf>
    <xf numFmtId="1" fontId="11" fillId="0" borderId="1" xfId="1" applyNumberFormat="1" applyFont="1" applyBorder="1" applyAlignment="1">
      <alignment horizontal="left" vertical="top" wrapText="1" indent="2"/>
    </xf>
    <xf numFmtId="0" fontId="13" fillId="0" borderId="1" xfId="1" applyFont="1" applyBorder="1" applyAlignment="1">
      <alignment horizontal="left" vertical="top" wrapText="1"/>
    </xf>
    <xf numFmtId="1" fontId="11" fillId="0" borderId="1" xfId="1" applyNumberFormat="1" applyFont="1" applyBorder="1" applyAlignment="1">
      <alignment horizontal="center" vertical="top" wrapText="1"/>
    </xf>
    <xf numFmtId="0" fontId="11" fillId="0" borderId="1" xfId="1" applyFont="1" applyBorder="1" applyAlignment="1">
      <alignment horizontal="center" vertical="top" wrapText="1"/>
    </xf>
    <xf numFmtId="0" fontId="9" fillId="0" borderId="1" xfId="1" applyFont="1" applyBorder="1" applyAlignment="1">
      <alignment vertical="top" wrapText="1"/>
    </xf>
    <xf numFmtId="0" fontId="11" fillId="0" borderId="32" xfId="1" applyFont="1" applyBorder="1" applyAlignment="1">
      <alignment horizontal="center" vertical="top"/>
    </xf>
    <xf numFmtId="1" fontId="11" fillId="0" borderId="33" xfId="1" applyNumberFormat="1" applyFont="1" applyBorder="1" applyAlignment="1">
      <alignment horizontal="left" vertical="top" wrapText="1" indent="2"/>
    </xf>
    <xf numFmtId="0" fontId="13" fillId="0" borderId="33" xfId="1" applyFont="1" applyBorder="1" applyAlignment="1">
      <alignment horizontal="left" vertical="top" wrapText="1"/>
    </xf>
    <xf numFmtId="1" fontId="11" fillId="0" borderId="33" xfId="1" applyNumberFormat="1" applyFont="1" applyBorder="1" applyAlignment="1">
      <alignment horizontal="center" vertical="top" wrapText="1"/>
    </xf>
    <xf numFmtId="0" fontId="11" fillId="0" borderId="33" xfId="1" applyFont="1" applyBorder="1" applyAlignment="1">
      <alignment horizontal="center" vertical="top" wrapText="1"/>
    </xf>
    <xf numFmtId="1" fontId="11" fillId="0" borderId="0" xfId="1" applyNumberFormat="1" applyFont="1" applyBorder="1" applyAlignment="1">
      <alignment horizontal="left" vertical="top" wrapText="1" indent="2"/>
    </xf>
    <xf numFmtId="0" fontId="13" fillId="0" borderId="0" xfId="1" applyFont="1" applyBorder="1" applyAlignment="1">
      <alignment horizontal="left" vertical="top" wrapText="1"/>
    </xf>
    <xf numFmtId="0" fontId="11" fillId="0" borderId="0" xfId="1" applyFont="1" applyBorder="1" applyAlignment="1">
      <alignment horizontal="center" vertical="top" wrapText="1"/>
    </xf>
    <xf numFmtId="1" fontId="11" fillId="0" borderId="0" xfId="1" applyNumberFormat="1" applyFont="1" applyBorder="1" applyAlignment="1">
      <alignment horizontal="center" vertical="top" wrapText="1"/>
    </xf>
    <xf numFmtId="0" fontId="9" fillId="0" borderId="0" xfId="1" applyFont="1" applyBorder="1" applyAlignment="1">
      <alignment horizontal="left" vertical="top" wrapText="1"/>
    </xf>
    <xf numFmtId="0" fontId="11" fillId="0" borderId="0" xfId="1" applyFont="1" applyBorder="1" applyAlignment="1">
      <alignment horizontal="center" vertical="top"/>
    </xf>
    <xf numFmtId="0" fontId="1" fillId="0" borderId="6" xfId="0" applyFont="1" applyBorder="1" applyAlignment="1">
      <alignment horizontal="center" vertical="center" wrapText="1"/>
    </xf>
    <xf numFmtId="0" fontId="6" fillId="0" borderId="6" xfId="0" applyFont="1" applyBorder="1" applyAlignment="1">
      <alignment horizontal="center" vertical="center"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SH306"/>
  <sheetViews>
    <sheetView view="pageBreakPreview" zoomScale="60" zoomScaleNormal="70" workbookViewId="0">
      <pane ySplit="2" topLeftCell="A3" activePane="bottomLeft" state="frozen"/>
      <selection pane="bottomLeft" activeCell="D68" sqref="D68"/>
    </sheetView>
  </sheetViews>
  <sheetFormatPr defaultRowHeight="15"/>
  <cols>
    <col min="1" max="1" width="48.7109375" style="27" customWidth="1"/>
    <col min="2" max="2" width="14.42578125" style="1" customWidth="1"/>
    <col min="3" max="3" width="22.7109375" style="1" customWidth="1"/>
    <col min="4" max="4" width="30.85546875" style="1" customWidth="1"/>
    <col min="5" max="5" width="26.28515625" style="1" customWidth="1"/>
    <col min="6" max="6" width="28.85546875" style="1" customWidth="1"/>
    <col min="7" max="7" width="26" style="1" customWidth="1"/>
    <col min="8" max="8" width="25.140625" style="1" customWidth="1"/>
    <col min="9" max="9" width="28" style="1" customWidth="1"/>
    <col min="10" max="10" width="32" style="1" customWidth="1"/>
  </cols>
  <sheetData>
    <row r="1" spans="1:10" ht="66.75" customHeight="1">
      <c r="A1" s="19" t="s">
        <v>14</v>
      </c>
      <c r="B1" s="107" t="s">
        <v>0</v>
      </c>
      <c r="C1" s="109" t="s">
        <v>1</v>
      </c>
      <c r="D1" s="110"/>
      <c r="E1" s="110"/>
      <c r="F1" s="110"/>
      <c r="G1" s="110"/>
      <c r="H1" s="110"/>
      <c r="I1" s="110"/>
      <c r="J1" s="111"/>
    </row>
    <row r="2" spans="1:10" ht="15" hidden="1" customHeight="1">
      <c r="A2" s="23"/>
      <c r="B2" s="108"/>
      <c r="C2" s="112"/>
      <c r="D2" s="113"/>
      <c r="E2" s="113"/>
      <c r="F2" s="113"/>
      <c r="G2" s="113"/>
      <c r="H2" s="113"/>
      <c r="I2" s="113"/>
      <c r="J2" s="114"/>
    </row>
    <row r="3" spans="1:10" ht="147.75" customHeight="1">
      <c r="A3" s="19"/>
      <c r="B3" s="2"/>
      <c r="C3" s="3" t="s">
        <v>2</v>
      </c>
      <c r="D3" s="3" t="s">
        <v>3</v>
      </c>
      <c r="E3" s="3" t="s">
        <v>4</v>
      </c>
      <c r="F3" s="3" t="s">
        <v>5</v>
      </c>
      <c r="G3" s="3" t="s">
        <v>6</v>
      </c>
      <c r="H3" s="3" t="s">
        <v>7</v>
      </c>
      <c r="I3" s="3" t="s">
        <v>8</v>
      </c>
      <c r="J3" s="3" t="s">
        <v>9</v>
      </c>
    </row>
    <row r="4" spans="1:10" ht="26.25" hidden="1" customHeight="1">
      <c r="A4" s="115" t="s">
        <v>15</v>
      </c>
      <c r="B4" s="116"/>
      <c r="C4" s="116"/>
      <c r="D4" s="116"/>
      <c r="E4" s="116"/>
      <c r="F4" s="116"/>
      <c r="G4" s="116"/>
      <c r="H4" s="116"/>
      <c r="I4" s="116"/>
      <c r="J4" s="117"/>
    </row>
    <row r="5" spans="1:10" ht="26.25" hidden="1" customHeight="1">
      <c r="A5" s="23"/>
      <c r="B5" s="2"/>
      <c r="C5" s="123" t="s">
        <v>10</v>
      </c>
      <c r="D5" s="124"/>
      <c r="E5" s="124"/>
      <c r="F5" s="124"/>
      <c r="G5" s="124"/>
      <c r="H5" s="124"/>
      <c r="I5" s="124"/>
      <c r="J5" s="125"/>
    </row>
    <row r="6" spans="1:10" ht="15.75" hidden="1">
      <c r="A6" s="11" t="s">
        <v>61</v>
      </c>
      <c r="B6" s="2">
        <v>43</v>
      </c>
      <c r="C6" s="5">
        <v>43</v>
      </c>
      <c r="D6" s="5">
        <v>43</v>
      </c>
      <c r="E6" s="5">
        <v>43</v>
      </c>
      <c r="F6" s="5">
        <v>43</v>
      </c>
      <c r="G6" s="5">
        <v>43</v>
      </c>
      <c r="H6" s="5">
        <v>3</v>
      </c>
      <c r="I6" s="5">
        <v>43</v>
      </c>
      <c r="J6" s="5">
        <v>43</v>
      </c>
    </row>
    <row r="7" spans="1:10" ht="15.75" hidden="1">
      <c r="A7" s="11" t="s">
        <v>97</v>
      </c>
      <c r="B7" s="2">
        <v>49</v>
      </c>
      <c r="C7" s="5">
        <v>49</v>
      </c>
      <c r="D7" s="5">
        <v>49</v>
      </c>
      <c r="E7" s="5">
        <v>49</v>
      </c>
      <c r="F7" s="5">
        <v>49</v>
      </c>
      <c r="G7" s="5">
        <v>49</v>
      </c>
      <c r="H7" s="5">
        <v>49</v>
      </c>
      <c r="I7" s="5">
        <v>49</v>
      </c>
      <c r="J7" s="5">
        <v>49</v>
      </c>
    </row>
    <row r="8" spans="1:10" hidden="1">
      <c r="A8" s="11" t="s">
        <v>45</v>
      </c>
      <c r="B8" s="2">
        <v>123</v>
      </c>
      <c r="C8" s="2">
        <v>123</v>
      </c>
      <c r="D8" s="2">
        <v>123</v>
      </c>
      <c r="E8" s="2">
        <v>123</v>
      </c>
      <c r="F8" s="2">
        <v>122</v>
      </c>
      <c r="G8" s="2">
        <v>123</v>
      </c>
      <c r="H8" s="2">
        <v>0</v>
      </c>
      <c r="I8" s="2">
        <v>0</v>
      </c>
      <c r="J8" s="2">
        <v>123</v>
      </c>
    </row>
    <row r="9" spans="1:10" hidden="1">
      <c r="A9" s="11" t="s">
        <v>140</v>
      </c>
      <c r="B9" s="2">
        <v>77</v>
      </c>
      <c r="C9" s="2">
        <v>74</v>
      </c>
      <c r="D9" s="2">
        <v>77</v>
      </c>
      <c r="E9" s="2">
        <v>77</v>
      </c>
      <c r="F9" s="2">
        <v>77</v>
      </c>
      <c r="G9" s="2">
        <v>77</v>
      </c>
      <c r="H9" s="2">
        <v>51</v>
      </c>
      <c r="I9" s="2">
        <v>77</v>
      </c>
      <c r="J9" s="2">
        <v>77</v>
      </c>
    </row>
    <row r="10" spans="1:10" hidden="1">
      <c r="A10" s="11" t="s">
        <v>90</v>
      </c>
      <c r="B10" s="2">
        <v>58</v>
      </c>
      <c r="C10" s="2">
        <v>58</v>
      </c>
      <c r="D10" s="2">
        <v>56</v>
      </c>
      <c r="E10" s="2">
        <v>58</v>
      </c>
      <c r="F10" s="2">
        <v>58</v>
      </c>
      <c r="G10" s="2">
        <v>58</v>
      </c>
      <c r="H10" s="2">
        <v>58</v>
      </c>
      <c r="I10" s="2">
        <v>58</v>
      </c>
      <c r="J10" s="2">
        <v>58</v>
      </c>
    </row>
    <row r="11" spans="1:10" hidden="1">
      <c r="A11" s="11" t="s">
        <v>115</v>
      </c>
      <c r="B11" s="2">
        <v>226</v>
      </c>
      <c r="C11" s="2">
        <v>218</v>
      </c>
      <c r="D11" s="2">
        <v>218</v>
      </c>
      <c r="E11" s="2">
        <v>218</v>
      </c>
      <c r="F11" s="2">
        <v>218</v>
      </c>
      <c r="G11" s="2">
        <v>218</v>
      </c>
      <c r="H11" s="2">
        <v>30</v>
      </c>
      <c r="I11" s="2">
        <v>7</v>
      </c>
      <c r="J11" s="2">
        <v>226</v>
      </c>
    </row>
    <row r="12" spans="1:10" ht="21" hidden="1" customHeight="1">
      <c r="A12" s="11" t="s">
        <v>77</v>
      </c>
      <c r="B12" s="2">
        <v>73</v>
      </c>
      <c r="C12" s="2">
        <v>73</v>
      </c>
      <c r="D12" s="2">
        <v>64</v>
      </c>
      <c r="E12" s="2">
        <v>73</v>
      </c>
      <c r="F12" s="2">
        <v>73</v>
      </c>
      <c r="G12" s="2">
        <v>73</v>
      </c>
      <c r="H12" s="2">
        <v>65</v>
      </c>
      <c r="I12" s="2">
        <v>28</v>
      </c>
      <c r="J12" s="2">
        <v>73</v>
      </c>
    </row>
    <row r="13" spans="1:10" hidden="1">
      <c r="A13" s="11" t="s">
        <v>148</v>
      </c>
      <c r="B13" s="2">
        <v>34</v>
      </c>
      <c r="C13" s="2">
        <v>34</v>
      </c>
      <c r="D13" s="2">
        <v>30</v>
      </c>
      <c r="E13" s="2">
        <v>34</v>
      </c>
      <c r="F13" s="2">
        <v>34</v>
      </c>
      <c r="G13" s="2">
        <v>34</v>
      </c>
      <c r="H13" s="2">
        <v>25</v>
      </c>
      <c r="I13" s="2">
        <v>34</v>
      </c>
      <c r="J13" s="2">
        <v>34</v>
      </c>
    </row>
    <row r="14" spans="1:10" ht="21" hidden="1" customHeight="1">
      <c r="A14" s="23"/>
      <c r="B14" s="2"/>
      <c r="C14" s="106" t="s">
        <v>11</v>
      </c>
      <c r="D14" s="106"/>
      <c r="E14" s="106"/>
      <c r="F14" s="106"/>
      <c r="G14" s="106"/>
      <c r="H14" s="106"/>
      <c r="I14" s="106"/>
      <c r="J14" s="106"/>
    </row>
    <row r="15" spans="1:10" ht="15.75" hidden="1">
      <c r="A15" s="11" t="s">
        <v>61</v>
      </c>
      <c r="B15" s="2"/>
      <c r="C15" s="5">
        <v>0</v>
      </c>
      <c r="D15" s="5">
        <v>0</v>
      </c>
      <c r="E15" s="5">
        <v>0</v>
      </c>
      <c r="F15" s="5">
        <v>0</v>
      </c>
      <c r="G15" s="5">
        <v>0</v>
      </c>
      <c r="H15" s="5">
        <v>40</v>
      </c>
      <c r="I15" s="5">
        <v>0</v>
      </c>
      <c r="J15" s="5">
        <v>0</v>
      </c>
    </row>
    <row r="16" spans="1:10" ht="15.75" hidden="1">
      <c r="A16" s="11" t="s">
        <v>97</v>
      </c>
      <c r="B16" s="2"/>
      <c r="C16" s="5">
        <v>0</v>
      </c>
      <c r="D16" s="5">
        <v>0</v>
      </c>
      <c r="E16" s="5">
        <v>0</v>
      </c>
      <c r="F16" s="5">
        <v>0</v>
      </c>
      <c r="G16" s="5">
        <v>0</v>
      </c>
      <c r="H16" s="5">
        <v>0</v>
      </c>
      <c r="I16" s="5">
        <v>0</v>
      </c>
      <c r="J16" s="5">
        <v>0</v>
      </c>
    </row>
    <row r="17" spans="1:10" hidden="1">
      <c r="A17" s="11" t="s">
        <v>45</v>
      </c>
      <c r="B17" s="2">
        <v>123</v>
      </c>
      <c r="C17" s="2">
        <v>0</v>
      </c>
      <c r="D17" s="2">
        <v>0</v>
      </c>
      <c r="E17" s="2">
        <v>0</v>
      </c>
      <c r="F17" s="2">
        <v>1</v>
      </c>
      <c r="G17" s="2">
        <v>0</v>
      </c>
      <c r="H17" s="2">
        <v>22</v>
      </c>
      <c r="I17" s="2">
        <v>123</v>
      </c>
      <c r="J17" s="2">
        <v>0</v>
      </c>
    </row>
    <row r="18" spans="1:10" hidden="1">
      <c r="A18" s="11" t="s">
        <v>140</v>
      </c>
      <c r="B18" s="2"/>
      <c r="C18" s="2">
        <v>3</v>
      </c>
      <c r="D18" s="2">
        <v>0</v>
      </c>
      <c r="E18" s="2">
        <v>0</v>
      </c>
      <c r="F18" s="2">
        <v>0</v>
      </c>
      <c r="G18" s="2">
        <v>0</v>
      </c>
      <c r="H18" s="2">
        <v>26</v>
      </c>
      <c r="I18" s="2">
        <v>0</v>
      </c>
      <c r="J18" s="2">
        <v>0</v>
      </c>
    </row>
    <row r="19" spans="1:10" hidden="1">
      <c r="A19" s="11" t="s">
        <v>90</v>
      </c>
      <c r="B19" s="2"/>
      <c r="C19" s="2">
        <v>0</v>
      </c>
      <c r="D19" s="2">
        <v>0</v>
      </c>
      <c r="E19" s="2">
        <v>0</v>
      </c>
      <c r="F19" s="2">
        <v>0</v>
      </c>
      <c r="G19" s="2">
        <v>0</v>
      </c>
      <c r="H19" s="2">
        <v>0</v>
      </c>
      <c r="I19" s="2">
        <v>0</v>
      </c>
      <c r="J19" s="2">
        <v>0</v>
      </c>
    </row>
    <row r="20" spans="1:10" hidden="1">
      <c r="A20" s="11" t="s">
        <v>115</v>
      </c>
      <c r="B20" s="2"/>
      <c r="C20" s="2">
        <v>0</v>
      </c>
      <c r="D20" s="2">
        <v>0</v>
      </c>
      <c r="E20" s="2">
        <v>0</v>
      </c>
      <c r="F20" s="2">
        <v>0</v>
      </c>
      <c r="G20" s="2">
        <v>0</v>
      </c>
      <c r="H20" s="2">
        <v>51</v>
      </c>
      <c r="I20" s="2">
        <v>211</v>
      </c>
      <c r="J20" s="2">
        <v>0</v>
      </c>
    </row>
    <row r="21" spans="1:10" hidden="1">
      <c r="A21" s="11" t="s">
        <v>77</v>
      </c>
      <c r="B21" s="2"/>
      <c r="C21" s="2">
        <v>0</v>
      </c>
      <c r="D21" s="2">
        <v>9</v>
      </c>
      <c r="E21" s="2">
        <v>0</v>
      </c>
      <c r="F21" s="2">
        <v>0</v>
      </c>
      <c r="G21" s="2">
        <v>0</v>
      </c>
      <c r="H21" s="2">
        <v>8</v>
      </c>
      <c r="I21" s="2">
        <v>45</v>
      </c>
      <c r="J21" s="2">
        <v>0</v>
      </c>
    </row>
    <row r="22" spans="1:10" hidden="1">
      <c r="A22" s="11" t="s">
        <v>148</v>
      </c>
      <c r="B22" s="2">
        <v>13</v>
      </c>
      <c r="C22" s="2">
        <v>0</v>
      </c>
      <c r="D22" s="2">
        <v>4</v>
      </c>
      <c r="E22" s="2">
        <v>0</v>
      </c>
      <c r="F22" s="2">
        <v>0</v>
      </c>
      <c r="G22" s="2">
        <v>0</v>
      </c>
      <c r="H22" s="2">
        <v>9</v>
      </c>
      <c r="I22" s="2">
        <v>0</v>
      </c>
      <c r="J22" s="2">
        <v>0</v>
      </c>
    </row>
    <row r="23" spans="1:10" ht="15.75" hidden="1" customHeight="1">
      <c r="A23" s="23"/>
      <c r="B23" s="2"/>
      <c r="C23" s="123" t="s">
        <v>12</v>
      </c>
      <c r="D23" s="124"/>
      <c r="E23" s="124"/>
      <c r="F23" s="124"/>
      <c r="G23" s="124"/>
      <c r="H23" s="124"/>
      <c r="I23" s="124"/>
      <c r="J23" s="125"/>
    </row>
    <row r="24" spans="1:10" ht="15.75" hidden="1">
      <c r="A24" s="11" t="s">
        <v>61</v>
      </c>
      <c r="B24" s="2"/>
      <c r="C24" s="5">
        <v>0</v>
      </c>
      <c r="D24" s="5">
        <v>0</v>
      </c>
      <c r="E24" s="5">
        <v>0</v>
      </c>
      <c r="F24" s="5">
        <v>0</v>
      </c>
      <c r="G24" s="5">
        <v>0</v>
      </c>
      <c r="H24" s="5">
        <v>0</v>
      </c>
      <c r="I24" s="5">
        <v>0</v>
      </c>
      <c r="J24" s="5">
        <v>0</v>
      </c>
    </row>
    <row r="25" spans="1:10" ht="15.75" hidden="1">
      <c r="A25" s="11" t="s">
        <v>97</v>
      </c>
      <c r="B25" s="2"/>
      <c r="C25" s="5">
        <v>0</v>
      </c>
      <c r="D25" s="5">
        <v>0</v>
      </c>
      <c r="E25" s="5">
        <v>0</v>
      </c>
      <c r="F25" s="5">
        <v>0</v>
      </c>
      <c r="G25" s="5">
        <v>0</v>
      </c>
      <c r="H25" s="5">
        <v>0</v>
      </c>
      <c r="I25" s="5">
        <v>0</v>
      </c>
      <c r="J25" s="5">
        <v>0</v>
      </c>
    </row>
    <row r="26" spans="1:10" hidden="1">
      <c r="A26" s="11" t="s">
        <v>45</v>
      </c>
      <c r="B26" s="2">
        <v>123</v>
      </c>
      <c r="C26" s="2">
        <v>0</v>
      </c>
      <c r="D26" s="2">
        <v>0</v>
      </c>
      <c r="E26" s="2">
        <v>0</v>
      </c>
      <c r="F26" s="2">
        <v>0</v>
      </c>
      <c r="G26" s="2">
        <v>0</v>
      </c>
      <c r="H26" s="2">
        <v>0</v>
      </c>
      <c r="I26" s="2">
        <v>0</v>
      </c>
      <c r="J26" s="2">
        <v>0</v>
      </c>
    </row>
    <row r="27" spans="1:10" hidden="1">
      <c r="A27" s="11" t="s">
        <v>140</v>
      </c>
      <c r="B27" s="7"/>
      <c r="C27" s="7">
        <v>0</v>
      </c>
      <c r="D27" s="7">
        <v>0</v>
      </c>
      <c r="E27" s="7">
        <v>0</v>
      </c>
      <c r="F27" s="7">
        <v>0</v>
      </c>
      <c r="G27" s="7">
        <v>0</v>
      </c>
      <c r="H27" s="7">
        <v>0</v>
      </c>
      <c r="I27" s="7">
        <v>0</v>
      </c>
      <c r="J27" s="7">
        <v>0</v>
      </c>
    </row>
    <row r="28" spans="1:10" hidden="1">
      <c r="A28" s="11" t="s">
        <v>90</v>
      </c>
      <c r="B28" s="7"/>
      <c r="C28" s="7">
        <v>0</v>
      </c>
      <c r="D28" s="7">
        <v>2</v>
      </c>
      <c r="E28" s="7">
        <v>0</v>
      </c>
      <c r="F28" s="7">
        <v>0</v>
      </c>
      <c r="G28" s="7">
        <v>0</v>
      </c>
      <c r="H28" s="7">
        <v>0</v>
      </c>
      <c r="I28" s="7">
        <v>0</v>
      </c>
      <c r="J28" s="7">
        <v>0</v>
      </c>
    </row>
    <row r="29" spans="1:10" hidden="1">
      <c r="A29" s="11" t="s">
        <v>115</v>
      </c>
      <c r="B29" s="7"/>
      <c r="C29" s="7">
        <v>8</v>
      </c>
      <c r="D29" s="7">
        <v>8</v>
      </c>
      <c r="E29" s="7">
        <v>8</v>
      </c>
      <c r="F29" s="7">
        <v>8</v>
      </c>
      <c r="G29" s="7">
        <v>8</v>
      </c>
      <c r="H29" s="7">
        <v>145</v>
      </c>
      <c r="I29" s="7">
        <v>8</v>
      </c>
      <c r="J29" s="7">
        <v>0</v>
      </c>
    </row>
    <row r="30" spans="1:10" hidden="1">
      <c r="A30" s="11" t="s">
        <v>77</v>
      </c>
      <c r="B30" s="7"/>
      <c r="C30" s="7">
        <v>0</v>
      </c>
      <c r="D30" s="7">
        <v>0</v>
      </c>
      <c r="E30" s="7">
        <v>0</v>
      </c>
      <c r="F30" s="7">
        <v>0</v>
      </c>
      <c r="G30" s="7">
        <v>0</v>
      </c>
      <c r="H30" s="7">
        <v>0</v>
      </c>
      <c r="I30" s="7">
        <v>0</v>
      </c>
      <c r="J30" s="7">
        <v>0</v>
      </c>
    </row>
    <row r="31" spans="1:10" hidden="1">
      <c r="A31" s="25" t="s">
        <v>148</v>
      </c>
      <c r="B31" s="7"/>
      <c r="C31" s="7">
        <v>0</v>
      </c>
      <c r="D31" s="7">
        <v>0</v>
      </c>
      <c r="E31" s="7">
        <v>0</v>
      </c>
      <c r="F31" s="7">
        <v>0</v>
      </c>
      <c r="G31" s="7">
        <v>0</v>
      </c>
      <c r="H31" s="7">
        <v>0</v>
      </c>
      <c r="I31" s="7">
        <v>0</v>
      </c>
      <c r="J31" s="7">
        <v>0</v>
      </c>
    </row>
    <row r="32" spans="1:10" ht="15.75" hidden="1">
      <c r="A32" s="24"/>
      <c r="B32" s="7"/>
      <c r="C32" s="126" t="s">
        <v>13</v>
      </c>
      <c r="D32" s="126"/>
      <c r="E32" s="126"/>
      <c r="F32" s="126"/>
      <c r="G32" s="126"/>
      <c r="H32" s="126"/>
      <c r="I32" s="126"/>
      <c r="J32" s="126"/>
    </row>
    <row r="33" spans="1:502" ht="15.75" hidden="1">
      <c r="A33" s="11" t="s">
        <v>61</v>
      </c>
      <c r="B33" s="7"/>
      <c r="C33" s="13"/>
      <c r="D33" s="13"/>
      <c r="E33" s="13"/>
      <c r="F33" s="13"/>
      <c r="G33" s="13"/>
      <c r="H33" s="13"/>
      <c r="I33" s="13"/>
      <c r="J33" s="13"/>
    </row>
    <row r="34" spans="1:502" ht="15.75" hidden="1">
      <c r="A34" s="11" t="s">
        <v>97</v>
      </c>
      <c r="B34" s="7"/>
      <c r="C34" s="13">
        <v>0</v>
      </c>
      <c r="D34" s="13">
        <v>0</v>
      </c>
      <c r="E34" s="13">
        <v>0</v>
      </c>
      <c r="F34" s="13">
        <v>0</v>
      </c>
      <c r="G34" s="13">
        <v>0</v>
      </c>
      <c r="H34" s="13">
        <v>0</v>
      </c>
      <c r="I34" s="13">
        <v>0</v>
      </c>
      <c r="J34" s="13">
        <v>0</v>
      </c>
    </row>
    <row r="35" spans="1:502" ht="376.5" hidden="1" customHeight="1">
      <c r="A35" s="11" t="s">
        <v>45</v>
      </c>
      <c r="B35" s="2"/>
      <c r="C35" s="2"/>
      <c r="D35" s="2"/>
      <c r="E35" s="2"/>
      <c r="F35" s="20" t="s">
        <v>147</v>
      </c>
      <c r="G35" s="2"/>
      <c r="H35" s="20" t="s">
        <v>146</v>
      </c>
      <c r="I35" s="20" t="s">
        <v>145</v>
      </c>
      <c r="J35" s="2"/>
    </row>
    <row r="36" spans="1:502" ht="15.75" hidden="1">
      <c r="A36" s="11" t="s">
        <v>140</v>
      </c>
      <c r="B36" s="2"/>
      <c r="C36" s="2"/>
      <c r="D36" s="2"/>
      <c r="E36" s="2"/>
      <c r="F36" s="2"/>
      <c r="G36" s="2"/>
      <c r="H36" s="5"/>
      <c r="I36" s="5"/>
      <c r="J36" s="2"/>
    </row>
    <row r="37" spans="1:502" ht="38.25" hidden="1">
      <c r="A37" s="11" t="s">
        <v>90</v>
      </c>
      <c r="B37" s="2"/>
      <c r="C37" s="2"/>
      <c r="D37" s="20" t="s">
        <v>91</v>
      </c>
      <c r="E37" s="2"/>
      <c r="F37" s="2"/>
      <c r="G37" s="2"/>
      <c r="H37" s="5"/>
      <c r="I37" s="5"/>
      <c r="J37" s="2"/>
    </row>
    <row r="38" spans="1:502" ht="287.25" hidden="1" customHeight="1">
      <c r="A38" s="11" t="s">
        <v>115</v>
      </c>
      <c r="B38" s="2"/>
      <c r="C38" s="20" t="s">
        <v>116</v>
      </c>
      <c r="D38" s="20" t="s">
        <v>116</v>
      </c>
      <c r="E38" s="20" t="s">
        <v>116</v>
      </c>
      <c r="F38" s="20" t="s">
        <v>116</v>
      </c>
      <c r="G38" s="20" t="s">
        <v>116</v>
      </c>
      <c r="H38" s="20" t="s">
        <v>117</v>
      </c>
      <c r="I38" s="20" t="s">
        <v>118</v>
      </c>
      <c r="J38" s="2"/>
    </row>
    <row r="39" spans="1:502" ht="76.5" hidden="1">
      <c r="A39" s="11" t="s">
        <v>77</v>
      </c>
      <c r="B39" s="2"/>
      <c r="C39" s="2"/>
      <c r="D39" s="20" t="s">
        <v>80</v>
      </c>
      <c r="E39" s="2"/>
      <c r="F39" s="2"/>
      <c r="G39" s="2"/>
      <c r="H39" s="20" t="s">
        <v>79</v>
      </c>
      <c r="I39" s="20" t="s">
        <v>78</v>
      </c>
      <c r="J39" s="2"/>
    </row>
    <row r="40" spans="1:502" s="4" customFormat="1" ht="140.25" hidden="1">
      <c r="A40" s="17" t="s">
        <v>148</v>
      </c>
      <c r="B40" s="10"/>
      <c r="C40" s="10"/>
      <c r="D40" s="10"/>
      <c r="E40" s="10"/>
      <c r="F40" s="10"/>
      <c r="G40" s="10"/>
      <c r="H40" s="20" t="s">
        <v>149</v>
      </c>
      <c r="I40" s="10"/>
      <c r="J40" s="10"/>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c r="HG40" s="8"/>
      <c r="HH40" s="8"/>
      <c r="HI40" s="8"/>
      <c r="HJ40" s="8"/>
      <c r="HK40" s="8"/>
      <c r="HL40" s="8"/>
      <c r="HM40" s="8"/>
      <c r="HN40" s="8"/>
      <c r="HO40" s="8"/>
      <c r="HP40" s="8"/>
      <c r="HQ40" s="8"/>
      <c r="HR40" s="8"/>
      <c r="HS40" s="8"/>
      <c r="HT40" s="8"/>
      <c r="HU40" s="8"/>
      <c r="HV40" s="8"/>
      <c r="HW40" s="8"/>
      <c r="HX40" s="8"/>
      <c r="HY40" s="8"/>
      <c r="HZ40" s="8"/>
      <c r="IA40" s="8"/>
      <c r="IB40" s="8"/>
      <c r="IC40" s="8"/>
      <c r="ID40" s="8"/>
      <c r="IE40" s="8"/>
      <c r="IF40" s="8"/>
      <c r="IG40" s="8"/>
      <c r="IH40" s="8"/>
      <c r="II40" s="8"/>
      <c r="IJ40" s="8"/>
      <c r="IK40" s="8"/>
      <c r="IL40" s="8"/>
      <c r="IM40" s="8"/>
      <c r="IN40" s="8"/>
      <c r="IO40" s="8"/>
      <c r="IP40" s="8"/>
      <c r="IQ40" s="8"/>
      <c r="IR40" s="8"/>
      <c r="IS40" s="8"/>
      <c r="IT40" s="8"/>
      <c r="IU40" s="8"/>
      <c r="IV40" s="8"/>
      <c r="IW40" s="8"/>
      <c r="IX40" s="8"/>
      <c r="IY40" s="8"/>
      <c r="IZ40" s="8"/>
      <c r="JA40" s="8"/>
      <c r="JB40" s="8"/>
      <c r="JC40" s="8"/>
      <c r="JD40" s="8"/>
      <c r="JE40" s="8"/>
      <c r="JF40" s="8"/>
      <c r="JG40" s="8"/>
      <c r="JH40" s="8"/>
      <c r="JI40" s="8"/>
      <c r="JJ40" s="8"/>
      <c r="JK40" s="8"/>
      <c r="JL40" s="8"/>
      <c r="JM40" s="8"/>
      <c r="JN40" s="8"/>
      <c r="JO40" s="8"/>
      <c r="JP40" s="8"/>
      <c r="JQ40" s="8"/>
      <c r="JR40" s="8"/>
      <c r="JS40" s="8"/>
      <c r="JT40" s="8"/>
      <c r="JU40" s="8"/>
      <c r="JV40" s="8"/>
      <c r="JW40" s="8"/>
      <c r="JX40" s="8"/>
      <c r="JY40" s="8"/>
      <c r="JZ40" s="8"/>
      <c r="KA40" s="8"/>
      <c r="KB40" s="8"/>
      <c r="KC40" s="8"/>
      <c r="KD40" s="8"/>
      <c r="KE40" s="8"/>
      <c r="KF40" s="8"/>
      <c r="KG40" s="8"/>
      <c r="KH40" s="8"/>
      <c r="KI40" s="8"/>
      <c r="KJ40" s="8"/>
      <c r="KK40" s="8"/>
      <c r="KL40" s="8"/>
      <c r="KM40" s="8"/>
      <c r="KN40" s="8"/>
      <c r="KO40" s="8"/>
      <c r="KP40" s="8"/>
      <c r="KQ40" s="8"/>
      <c r="KR40" s="8"/>
      <c r="KS40" s="8"/>
      <c r="KT40" s="8"/>
      <c r="KU40" s="8"/>
      <c r="KV40" s="8"/>
      <c r="KW40" s="8"/>
      <c r="KX40" s="8"/>
      <c r="KY40" s="8"/>
      <c r="KZ40" s="8"/>
      <c r="LA40" s="8"/>
      <c r="LB40" s="8"/>
      <c r="LC40" s="8"/>
      <c r="LD40" s="8"/>
      <c r="LE40" s="8"/>
      <c r="LF40" s="8"/>
      <c r="LG40" s="8"/>
      <c r="LH40" s="8"/>
      <c r="LI40" s="8"/>
      <c r="LJ40" s="8"/>
      <c r="LK40" s="8"/>
      <c r="LL40" s="8"/>
      <c r="LM40" s="8"/>
      <c r="LN40" s="8"/>
      <c r="LO40" s="8"/>
      <c r="LP40" s="8"/>
      <c r="LQ40" s="8"/>
      <c r="LR40" s="8"/>
      <c r="LS40" s="8"/>
      <c r="LT40" s="8"/>
      <c r="LU40" s="8"/>
      <c r="LV40" s="8"/>
      <c r="LW40" s="8"/>
      <c r="LX40" s="8"/>
      <c r="LY40" s="8"/>
      <c r="LZ40" s="8"/>
      <c r="MA40" s="8"/>
      <c r="MB40" s="8"/>
      <c r="MC40" s="8"/>
      <c r="MD40" s="8"/>
      <c r="ME40" s="8"/>
      <c r="MF40" s="8"/>
      <c r="MG40" s="8"/>
      <c r="MH40" s="8"/>
      <c r="MI40" s="8"/>
      <c r="MJ40" s="8"/>
      <c r="MK40" s="8"/>
      <c r="ML40" s="8"/>
      <c r="MM40" s="8"/>
      <c r="MN40" s="8"/>
      <c r="MO40" s="8"/>
      <c r="MP40" s="8"/>
      <c r="MQ40" s="8"/>
      <c r="MR40" s="8"/>
      <c r="MS40" s="8"/>
      <c r="MT40" s="8"/>
      <c r="MU40" s="8"/>
      <c r="MV40" s="8"/>
      <c r="MW40" s="8"/>
      <c r="MX40" s="8"/>
      <c r="MY40" s="8"/>
      <c r="MZ40" s="8"/>
      <c r="NA40" s="8"/>
      <c r="NB40" s="8"/>
      <c r="NC40" s="8"/>
      <c r="ND40" s="8"/>
      <c r="NE40" s="8"/>
      <c r="NF40" s="8"/>
      <c r="NG40" s="8"/>
      <c r="NH40" s="8"/>
      <c r="NI40" s="8"/>
      <c r="NJ40" s="8"/>
      <c r="NK40" s="8"/>
      <c r="NL40" s="8"/>
      <c r="NM40" s="8"/>
      <c r="NN40" s="8"/>
      <c r="NO40" s="8"/>
      <c r="NP40" s="8"/>
      <c r="NQ40" s="8"/>
      <c r="NR40" s="8"/>
      <c r="NS40" s="8"/>
      <c r="NT40" s="8"/>
      <c r="NU40" s="8"/>
      <c r="NV40" s="8"/>
      <c r="NW40" s="8"/>
      <c r="NX40" s="8"/>
      <c r="NY40" s="8"/>
      <c r="NZ40" s="8"/>
      <c r="OA40" s="8"/>
      <c r="OB40" s="8"/>
      <c r="OC40" s="8"/>
      <c r="OD40" s="8"/>
      <c r="OE40" s="8"/>
      <c r="OF40" s="8"/>
      <c r="OG40" s="8"/>
      <c r="OH40" s="8"/>
      <c r="OI40" s="8"/>
      <c r="OJ40" s="8"/>
      <c r="OK40" s="8"/>
      <c r="OL40" s="8"/>
      <c r="OM40" s="8"/>
      <c r="ON40" s="8"/>
      <c r="OO40" s="8"/>
      <c r="OP40" s="8"/>
      <c r="OQ40" s="8"/>
      <c r="OR40" s="8"/>
      <c r="OS40" s="8"/>
      <c r="OT40" s="8"/>
      <c r="OU40" s="8"/>
      <c r="OV40" s="8"/>
      <c r="OW40" s="8"/>
      <c r="OX40" s="8"/>
      <c r="OY40" s="8"/>
      <c r="OZ40" s="8"/>
      <c r="PA40" s="8"/>
      <c r="PB40" s="8"/>
      <c r="PC40" s="8"/>
      <c r="PD40" s="8"/>
      <c r="PE40" s="8"/>
      <c r="PF40" s="8"/>
      <c r="PG40" s="8"/>
      <c r="PH40" s="8"/>
      <c r="PI40" s="8"/>
      <c r="PJ40" s="8"/>
      <c r="PK40" s="8"/>
      <c r="PL40" s="8"/>
      <c r="PM40" s="8"/>
      <c r="PN40" s="8"/>
      <c r="PO40" s="8"/>
      <c r="PP40" s="8"/>
      <c r="PQ40" s="8"/>
      <c r="PR40" s="8"/>
      <c r="PS40" s="8"/>
      <c r="PT40" s="8"/>
      <c r="PU40" s="8"/>
      <c r="PV40" s="8"/>
      <c r="PW40" s="8"/>
      <c r="PX40" s="8"/>
      <c r="PY40" s="8"/>
      <c r="PZ40" s="8"/>
      <c r="QA40" s="8"/>
      <c r="QB40" s="8"/>
      <c r="QC40" s="8"/>
      <c r="QD40" s="8"/>
      <c r="QE40" s="8"/>
      <c r="QF40" s="8"/>
      <c r="QG40" s="8"/>
      <c r="QH40" s="8"/>
      <c r="QI40" s="8"/>
      <c r="QJ40" s="8"/>
      <c r="QK40" s="8"/>
      <c r="QL40" s="8"/>
      <c r="QM40" s="8"/>
      <c r="QN40" s="8"/>
      <c r="QO40" s="8"/>
      <c r="QP40" s="8"/>
      <c r="QQ40" s="8"/>
      <c r="QR40" s="8"/>
      <c r="QS40" s="8"/>
      <c r="QT40" s="8"/>
      <c r="QU40" s="8"/>
      <c r="QV40" s="8"/>
      <c r="QW40" s="8"/>
      <c r="QX40" s="8"/>
      <c r="QY40" s="8"/>
      <c r="QZ40" s="8"/>
      <c r="RA40" s="8"/>
      <c r="RB40" s="8"/>
      <c r="RC40" s="8"/>
      <c r="RD40" s="8"/>
      <c r="RE40" s="8"/>
      <c r="RF40" s="8"/>
      <c r="RG40" s="8"/>
      <c r="RH40" s="8"/>
      <c r="RI40" s="8"/>
      <c r="RJ40" s="8"/>
      <c r="RK40" s="8"/>
      <c r="RL40" s="8"/>
      <c r="RM40" s="8"/>
      <c r="RN40" s="8"/>
      <c r="RO40" s="8"/>
      <c r="RP40" s="8"/>
      <c r="RQ40" s="8"/>
      <c r="RR40" s="8"/>
      <c r="RS40" s="8"/>
      <c r="RT40" s="8"/>
      <c r="RU40" s="8"/>
      <c r="RV40" s="8"/>
      <c r="RW40" s="8"/>
      <c r="RX40" s="8"/>
      <c r="RY40" s="8"/>
      <c r="RZ40" s="8"/>
      <c r="SA40" s="8"/>
      <c r="SB40" s="8"/>
      <c r="SC40" s="8"/>
      <c r="SD40" s="8"/>
      <c r="SE40" s="8"/>
      <c r="SF40" s="8"/>
      <c r="SG40" s="8"/>
      <c r="SH40" s="8"/>
    </row>
    <row r="41" spans="1:502" ht="29.25" customHeight="1">
      <c r="A41" s="120" t="s">
        <v>16</v>
      </c>
      <c r="B41" s="121"/>
      <c r="C41" s="121"/>
      <c r="D41" s="121"/>
      <c r="E41" s="121"/>
      <c r="F41" s="121"/>
      <c r="G41" s="121"/>
      <c r="H41" s="121"/>
      <c r="I41" s="121"/>
      <c r="J41" s="122"/>
    </row>
    <row r="42" spans="1:502">
      <c r="A42" s="11"/>
      <c r="B42" s="6"/>
      <c r="C42" s="6"/>
      <c r="D42" s="6"/>
      <c r="E42" s="6"/>
      <c r="F42" s="6"/>
      <c r="G42" s="6"/>
      <c r="H42" s="6"/>
      <c r="I42" s="6"/>
      <c r="J42" s="6"/>
    </row>
    <row r="43" spans="1:502" ht="15.75">
      <c r="A43" s="23"/>
      <c r="B43" s="2"/>
      <c r="C43" s="106" t="s">
        <v>10</v>
      </c>
      <c r="D43" s="106"/>
      <c r="E43" s="106"/>
      <c r="F43" s="106"/>
      <c r="G43" s="106"/>
      <c r="H43" s="106"/>
      <c r="I43" s="106"/>
      <c r="J43" s="106"/>
    </row>
    <row r="44" spans="1:502" ht="15.75">
      <c r="A44" s="11" t="s">
        <v>40</v>
      </c>
      <c r="B44" s="2"/>
      <c r="C44" s="5"/>
      <c r="D44" s="5"/>
      <c r="E44" s="5"/>
      <c r="F44" s="5"/>
      <c r="G44" s="5"/>
      <c r="H44" s="5"/>
      <c r="I44" s="5"/>
      <c r="J44" s="5"/>
    </row>
    <row r="45" spans="1:502" ht="15.75">
      <c r="A45" s="11" t="s">
        <v>43</v>
      </c>
      <c r="B45" s="2">
        <v>65</v>
      </c>
      <c r="C45" s="5">
        <v>65</v>
      </c>
      <c r="D45" s="5">
        <v>56</v>
      </c>
      <c r="E45" s="5">
        <v>65</v>
      </c>
      <c r="F45" s="5">
        <v>65</v>
      </c>
      <c r="G45" s="5">
        <v>65</v>
      </c>
      <c r="H45" s="5">
        <v>0</v>
      </c>
      <c r="I45" s="5">
        <v>11</v>
      </c>
      <c r="J45" s="5">
        <v>65</v>
      </c>
    </row>
    <row r="46" spans="1:502" ht="15.75">
      <c r="A46" s="11" t="s">
        <v>100</v>
      </c>
      <c r="B46" s="2">
        <v>29</v>
      </c>
      <c r="C46" s="5">
        <v>29</v>
      </c>
      <c r="D46" s="5">
        <v>26</v>
      </c>
      <c r="E46" s="5">
        <v>29</v>
      </c>
      <c r="F46" s="5">
        <v>28</v>
      </c>
      <c r="G46" s="5">
        <v>29</v>
      </c>
      <c r="H46" s="5">
        <v>21</v>
      </c>
      <c r="I46" s="5">
        <v>23</v>
      </c>
      <c r="J46" s="5">
        <v>28</v>
      </c>
    </row>
    <row r="47" spans="1:502" ht="15.75">
      <c r="A47" s="11" t="s">
        <v>81</v>
      </c>
      <c r="B47" s="2">
        <v>31</v>
      </c>
      <c r="C47" s="5">
        <v>31</v>
      </c>
      <c r="D47" s="5">
        <v>25</v>
      </c>
      <c r="E47" s="5">
        <v>31</v>
      </c>
      <c r="F47" s="5">
        <v>31</v>
      </c>
      <c r="G47" s="5">
        <v>31</v>
      </c>
      <c r="H47" s="5">
        <v>6</v>
      </c>
      <c r="I47" s="5">
        <v>31</v>
      </c>
      <c r="J47" s="5">
        <v>31</v>
      </c>
    </row>
    <row r="48" spans="1:502">
      <c r="A48" s="11" t="s">
        <v>17</v>
      </c>
      <c r="B48" s="2">
        <v>154</v>
      </c>
      <c r="C48" s="2">
        <v>154</v>
      </c>
      <c r="D48" s="2">
        <v>154</v>
      </c>
      <c r="E48" s="2">
        <v>154</v>
      </c>
      <c r="F48" s="2">
        <v>154</v>
      </c>
      <c r="G48" s="2">
        <v>154</v>
      </c>
      <c r="H48" s="2">
        <v>0</v>
      </c>
      <c r="I48" s="2">
        <v>144</v>
      </c>
      <c r="J48" s="2">
        <v>154</v>
      </c>
    </row>
    <row r="49" spans="1:10">
      <c r="A49" s="11" t="s">
        <v>120</v>
      </c>
      <c r="B49" s="2">
        <v>14</v>
      </c>
      <c r="C49" s="2">
        <v>14</v>
      </c>
      <c r="D49" s="2">
        <v>11</v>
      </c>
      <c r="E49" s="2">
        <v>14</v>
      </c>
      <c r="F49" s="2">
        <v>14</v>
      </c>
      <c r="G49" s="2">
        <v>13</v>
      </c>
      <c r="H49" s="2">
        <v>2</v>
      </c>
      <c r="I49" s="2">
        <v>2</v>
      </c>
      <c r="J49" s="2">
        <v>14</v>
      </c>
    </row>
    <row r="50" spans="1:10">
      <c r="A50" s="11" t="s">
        <v>60</v>
      </c>
      <c r="B50" s="2">
        <v>48</v>
      </c>
      <c r="C50" s="2">
        <v>48</v>
      </c>
      <c r="D50" s="2">
        <v>48</v>
      </c>
      <c r="E50" s="2">
        <v>48</v>
      </c>
      <c r="F50" s="2">
        <v>48</v>
      </c>
      <c r="G50" s="2">
        <v>48</v>
      </c>
      <c r="H50" s="2">
        <v>48</v>
      </c>
      <c r="I50" s="2">
        <v>48</v>
      </c>
      <c r="J50" s="2">
        <v>48</v>
      </c>
    </row>
    <row r="51" spans="1:10">
      <c r="A51" s="11" t="s">
        <v>71</v>
      </c>
      <c r="B51" s="2">
        <v>56</v>
      </c>
      <c r="C51" s="2">
        <v>56</v>
      </c>
      <c r="D51" s="2">
        <v>41</v>
      </c>
      <c r="E51" s="2">
        <v>56</v>
      </c>
      <c r="F51" s="2">
        <v>56</v>
      </c>
      <c r="G51" s="2">
        <v>56</v>
      </c>
      <c r="H51" s="2">
        <v>2</v>
      </c>
      <c r="I51" s="2">
        <v>56</v>
      </c>
      <c r="J51" s="2">
        <v>55</v>
      </c>
    </row>
    <row r="52" spans="1:10">
      <c r="A52" s="11"/>
      <c r="B52" s="2"/>
      <c r="C52" s="2"/>
      <c r="D52" s="2"/>
      <c r="E52" s="2"/>
      <c r="F52" s="2"/>
      <c r="G52" s="2"/>
      <c r="H52" s="2"/>
      <c r="I52" s="2"/>
      <c r="J52" s="2"/>
    </row>
    <row r="53" spans="1:10" ht="15.75">
      <c r="A53" s="23"/>
      <c r="B53" s="2"/>
      <c r="C53" s="106" t="s">
        <v>11</v>
      </c>
      <c r="D53" s="106"/>
      <c r="E53" s="106"/>
      <c r="F53" s="106"/>
      <c r="G53" s="106"/>
      <c r="H53" s="106"/>
      <c r="I53" s="106"/>
      <c r="J53" s="106"/>
    </row>
    <row r="54" spans="1:10" ht="15.75">
      <c r="A54" s="11" t="s">
        <v>40</v>
      </c>
      <c r="B54" s="2"/>
      <c r="C54" s="5"/>
      <c r="D54" s="5"/>
      <c r="E54" s="5"/>
      <c r="F54" s="5"/>
      <c r="G54" s="5"/>
      <c r="H54" s="5"/>
      <c r="I54" s="5"/>
      <c r="J54" s="5"/>
    </row>
    <row r="55" spans="1:10" ht="15.75">
      <c r="A55" s="11" t="s">
        <v>43</v>
      </c>
      <c r="B55" s="2"/>
      <c r="C55" s="5">
        <v>0</v>
      </c>
      <c r="D55" s="5">
        <v>0</v>
      </c>
      <c r="E55" s="5">
        <v>0</v>
      </c>
      <c r="F55" s="5">
        <v>0</v>
      </c>
      <c r="G55" s="5">
        <v>0</v>
      </c>
      <c r="H55" s="5">
        <v>65</v>
      </c>
      <c r="I55" s="5">
        <v>54</v>
      </c>
      <c r="J55" s="5">
        <v>0</v>
      </c>
    </row>
    <row r="56" spans="1:10" ht="15.75">
      <c r="A56" s="11" t="s">
        <v>100</v>
      </c>
      <c r="B56" s="2"/>
      <c r="C56" s="5">
        <v>0</v>
      </c>
      <c r="D56" s="5">
        <v>0</v>
      </c>
      <c r="E56" s="5">
        <v>0</v>
      </c>
      <c r="F56" s="5">
        <v>1</v>
      </c>
      <c r="G56" s="5">
        <v>0</v>
      </c>
      <c r="H56" s="5">
        <v>8</v>
      </c>
      <c r="I56" s="5">
        <v>6</v>
      </c>
      <c r="J56" s="5">
        <v>1</v>
      </c>
    </row>
    <row r="57" spans="1:10" ht="15.75">
      <c r="A57" s="11" t="s">
        <v>81</v>
      </c>
      <c r="B57" s="2"/>
      <c r="C57" s="5">
        <v>0</v>
      </c>
      <c r="D57" s="5">
        <v>6</v>
      </c>
      <c r="E57" s="5">
        <v>0</v>
      </c>
      <c r="F57" s="5">
        <v>0</v>
      </c>
      <c r="G57" s="5">
        <v>0</v>
      </c>
      <c r="H57" s="5">
        <v>25</v>
      </c>
      <c r="I57" s="5">
        <v>0</v>
      </c>
      <c r="J57" s="5">
        <v>0</v>
      </c>
    </row>
    <row r="58" spans="1:10">
      <c r="A58" s="11" t="s">
        <v>17</v>
      </c>
      <c r="B58" s="2"/>
      <c r="C58" s="2">
        <v>0</v>
      </c>
      <c r="D58" s="2">
        <v>0</v>
      </c>
      <c r="E58" s="2">
        <v>0</v>
      </c>
      <c r="F58" s="2">
        <v>0</v>
      </c>
      <c r="G58" s="2">
        <v>0</v>
      </c>
      <c r="H58" s="2">
        <v>77</v>
      </c>
      <c r="I58" s="2">
        <v>8</v>
      </c>
      <c r="J58" s="2">
        <v>0</v>
      </c>
    </row>
    <row r="59" spans="1:10">
      <c r="A59" s="11" t="s">
        <v>120</v>
      </c>
      <c r="B59" s="2"/>
      <c r="C59" s="2">
        <v>0</v>
      </c>
      <c r="D59" s="2">
        <v>2</v>
      </c>
      <c r="E59" s="2">
        <v>0</v>
      </c>
      <c r="F59" s="2">
        <v>0</v>
      </c>
      <c r="G59" s="2">
        <v>1</v>
      </c>
      <c r="H59" s="2">
        <v>12</v>
      </c>
      <c r="I59" s="2">
        <v>12</v>
      </c>
      <c r="J59" s="2">
        <v>0</v>
      </c>
    </row>
    <row r="60" spans="1:10">
      <c r="A60" s="11" t="s">
        <v>60</v>
      </c>
      <c r="B60" s="2"/>
      <c r="C60" s="2">
        <v>0</v>
      </c>
      <c r="D60" s="2">
        <v>0</v>
      </c>
      <c r="E60" s="2">
        <v>0</v>
      </c>
      <c r="F60" s="2">
        <v>0</v>
      </c>
      <c r="G60" s="2">
        <v>0</v>
      </c>
      <c r="H60" s="2">
        <v>0</v>
      </c>
      <c r="I60" s="2">
        <v>0</v>
      </c>
      <c r="J60" s="2">
        <v>0</v>
      </c>
    </row>
    <row r="61" spans="1:10">
      <c r="A61" s="11" t="s">
        <v>71</v>
      </c>
      <c r="B61" s="2"/>
      <c r="C61" s="2">
        <v>0</v>
      </c>
      <c r="D61" s="2">
        <v>15</v>
      </c>
      <c r="E61" s="2">
        <v>0</v>
      </c>
      <c r="F61" s="2">
        <v>0</v>
      </c>
      <c r="G61" s="2">
        <v>0</v>
      </c>
      <c r="H61" s="2">
        <v>54</v>
      </c>
      <c r="I61" s="2">
        <v>0</v>
      </c>
      <c r="J61" s="2">
        <v>1</v>
      </c>
    </row>
    <row r="62" spans="1:10">
      <c r="A62" s="11"/>
      <c r="B62" s="2"/>
      <c r="C62" s="15"/>
      <c r="D62" s="9"/>
      <c r="E62" s="9"/>
      <c r="F62" s="9"/>
      <c r="G62" s="9"/>
      <c r="H62" s="9"/>
      <c r="I62" s="9"/>
      <c r="J62" s="16"/>
    </row>
    <row r="63" spans="1:10" ht="16.5" customHeight="1">
      <c r="A63" s="23"/>
      <c r="B63" s="2"/>
      <c r="C63" s="123" t="s">
        <v>12</v>
      </c>
      <c r="D63" s="124"/>
      <c r="E63" s="124"/>
      <c r="F63" s="124"/>
      <c r="G63" s="124"/>
      <c r="H63" s="124"/>
      <c r="I63" s="124"/>
      <c r="J63" s="125"/>
    </row>
    <row r="64" spans="1:10" ht="15.75">
      <c r="A64" s="11" t="s">
        <v>40</v>
      </c>
      <c r="B64" s="2"/>
      <c r="C64" s="5"/>
      <c r="D64" s="5"/>
      <c r="E64" s="5"/>
      <c r="F64" s="5"/>
      <c r="G64" s="5"/>
      <c r="H64" s="5"/>
      <c r="I64" s="5"/>
      <c r="J64" s="5"/>
    </row>
    <row r="65" spans="1:10" ht="15.75">
      <c r="A65" s="11" t="s">
        <v>43</v>
      </c>
      <c r="B65" s="2"/>
      <c r="C65" s="5"/>
      <c r="D65" s="5">
        <v>9</v>
      </c>
      <c r="E65" s="5"/>
      <c r="F65" s="5"/>
      <c r="G65" s="5"/>
      <c r="H65" s="5"/>
      <c r="I65" s="5"/>
      <c r="J65" s="5"/>
    </row>
    <row r="66" spans="1:10" ht="15.75">
      <c r="A66" s="11" t="s">
        <v>100</v>
      </c>
      <c r="B66" s="2"/>
      <c r="C66" s="5">
        <v>0</v>
      </c>
      <c r="D66" s="5">
        <v>3</v>
      </c>
      <c r="E66" s="5">
        <v>0</v>
      </c>
      <c r="F66" s="5">
        <v>0</v>
      </c>
      <c r="G66" s="5">
        <v>0</v>
      </c>
      <c r="H66" s="5">
        <v>0</v>
      </c>
      <c r="I66" s="5">
        <v>0</v>
      </c>
      <c r="J66" s="5">
        <v>0</v>
      </c>
    </row>
    <row r="67" spans="1:10" ht="15.75">
      <c r="A67" s="11" t="s">
        <v>81</v>
      </c>
      <c r="B67" s="2"/>
      <c r="C67" s="5">
        <v>0</v>
      </c>
      <c r="D67" s="5">
        <v>0</v>
      </c>
      <c r="E67" s="5">
        <v>0</v>
      </c>
      <c r="F67" s="5">
        <v>0</v>
      </c>
      <c r="G67" s="5">
        <v>0</v>
      </c>
      <c r="H67" s="5">
        <v>0</v>
      </c>
      <c r="I67" s="5">
        <v>0</v>
      </c>
      <c r="J67" s="5">
        <v>0</v>
      </c>
    </row>
    <row r="68" spans="1:10">
      <c r="A68" s="11" t="s">
        <v>17</v>
      </c>
      <c r="B68" s="2"/>
      <c r="C68" s="2">
        <v>0</v>
      </c>
      <c r="D68" s="2">
        <v>0</v>
      </c>
      <c r="E68" s="2">
        <v>0</v>
      </c>
      <c r="F68" s="2">
        <v>0</v>
      </c>
      <c r="G68" s="2">
        <v>0</v>
      </c>
      <c r="H68" s="2">
        <v>0</v>
      </c>
      <c r="I68" s="2">
        <v>0</v>
      </c>
      <c r="J68" s="2">
        <v>0</v>
      </c>
    </row>
    <row r="69" spans="1:10">
      <c r="A69" s="11" t="s">
        <v>120</v>
      </c>
      <c r="B69" s="7"/>
      <c r="C69" s="7">
        <v>0</v>
      </c>
      <c r="D69" s="7">
        <v>0</v>
      </c>
      <c r="E69" s="7">
        <v>0</v>
      </c>
      <c r="F69" s="7">
        <v>0</v>
      </c>
      <c r="G69" s="7">
        <v>0</v>
      </c>
      <c r="H69" s="7">
        <v>0</v>
      </c>
      <c r="I69" s="7">
        <v>0</v>
      </c>
      <c r="J69" s="7">
        <v>0</v>
      </c>
    </row>
    <row r="70" spans="1:10">
      <c r="A70" s="11" t="s">
        <v>60</v>
      </c>
      <c r="B70" s="7"/>
      <c r="C70" s="7">
        <v>0</v>
      </c>
      <c r="D70" s="7">
        <v>0</v>
      </c>
      <c r="E70" s="7">
        <v>0</v>
      </c>
      <c r="F70" s="7">
        <v>0</v>
      </c>
      <c r="G70" s="7">
        <v>0</v>
      </c>
      <c r="H70" s="7">
        <v>0</v>
      </c>
      <c r="I70" s="7">
        <v>0</v>
      </c>
      <c r="J70" s="7">
        <v>0</v>
      </c>
    </row>
    <row r="71" spans="1:10">
      <c r="A71" s="11" t="s">
        <v>71</v>
      </c>
      <c r="B71" s="7"/>
      <c r="C71" s="7">
        <v>0</v>
      </c>
      <c r="D71" s="7">
        <v>0</v>
      </c>
      <c r="E71" s="7">
        <v>0</v>
      </c>
      <c r="F71" s="7">
        <v>0</v>
      </c>
      <c r="G71" s="7">
        <v>0</v>
      </c>
      <c r="H71" s="7">
        <v>0</v>
      </c>
      <c r="I71" s="7">
        <v>0</v>
      </c>
      <c r="J71" s="7">
        <v>0</v>
      </c>
    </row>
    <row r="72" spans="1:10">
      <c r="A72" s="25"/>
      <c r="B72" s="7"/>
      <c r="C72" s="7"/>
      <c r="D72" s="7"/>
      <c r="E72" s="7"/>
      <c r="F72" s="7"/>
      <c r="G72" s="7"/>
      <c r="H72" s="7"/>
      <c r="I72" s="7"/>
      <c r="J72" s="7"/>
    </row>
    <row r="73" spans="1:10" ht="16.5" customHeight="1">
      <c r="A73" s="24"/>
      <c r="B73" s="7"/>
      <c r="C73" s="126" t="s">
        <v>13</v>
      </c>
      <c r="D73" s="126"/>
      <c r="E73" s="126"/>
      <c r="F73" s="126"/>
      <c r="G73" s="126"/>
      <c r="H73" s="126"/>
      <c r="I73" s="126"/>
      <c r="J73" s="126"/>
    </row>
    <row r="74" spans="1:10" ht="15.75">
      <c r="A74" s="11" t="s">
        <v>40</v>
      </c>
      <c r="B74" s="7"/>
      <c r="C74" s="13"/>
      <c r="D74" s="13"/>
      <c r="E74" s="13"/>
      <c r="F74" s="13"/>
      <c r="G74" s="13"/>
      <c r="H74" s="13"/>
      <c r="I74" s="13"/>
      <c r="J74" s="13"/>
    </row>
    <row r="75" spans="1:10" ht="295.5" customHeight="1">
      <c r="A75" s="11" t="s">
        <v>43</v>
      </c>
      <c r="B75" s="7"/>
      <c r="C75" s="127" t="s">
        <v>162</v>
      </c>
      <c r="D75" s="128"/>
      <c r="E75" s="128"/>
      <c r="F75" s="128"/>
      <c r="G75" s="128"/>
      <c r="H75" s="128"/>
      <c r="I75" s="128"/>
      <c r="J75" s="129"/>
    </row>
    <row r="76" spans="1:10" ht="15.75">
      <c r="A76" s="11" t="s">
        <v>100</v>
      </c>
      <c r="B76" s="7"/>
      <c r="C76" s="13"/>
      <c r="D76" s="13"/>
      <c r="E76" s="13"/>
      <c r="F76" s="13"/>
      <c r="G76" s="13"/>
      <c r="H76" s="13"/>
      <c r="I76" s="13"/>
      <c r="J76" s="13"/>
    </row>
    <row r="77" spans="1:10" ht="401.25" customHeight="1">
      <c r="A77" s="11" t="s">
        <v>81</v>
      </c>
      <c r="B77" s="7"/>
      <c r="C77" s="13"/>
      <c r="D77" s="30" t="s">
        <v>144</v>
      </c>
      <c r="E77" s="13"/>
      <c r="F77" s="13"/>
      <c r="G77" s="13"/>
      <c r="H77" s="30" t="s">
        <v>143</v>
      </c>
      <c r="I77" s="30" t="s">
        <v>142</v>
      </c>
      <c r="J77" s="13"/>
    </row>
    <row r="78" spans="1:10" ht="298.5" customHeight="1">
      <c r="A78" s="11" t="s">
        <v>17</v>
      </c>
      <c r="B78" s="2"/>
      <c r="C78" s="2"/>
      <c r="D78" s="2"/>
      <c r="E78" s="2"/>
      <c r="F78" s="2"/>
      <c r="G78" s="2"/>
      <c r="H78" s="20" t="s">
        <v>27</v>
      </c>
      <c r="I78" s="20" t="s">
        <v>28</v>
      </c>
      <c r="J78" s="2"/>
    </row>
    <row r="79" spans="1:10" ht="140.25">
      <c r="A79" s="11" t="s">
        <v>120</v>
      </c>
      <c r="B79" s="2"/>
      <c r="C79" s="2"/>
      <c r="D79" s="2"/>
      <c r="E79" s="2"/>
      <c r="F79" s="2"/>
      <c r="G79" s="2"/>
      <c r="H79" s="20" t="s">
        <v>121</v>
      </c>
      <c r="I79" s="20"/>
      <c r="J79" s="2"/>
    </row>
    <row r="80" spans="1:10">
      <c r="A80" s="11" t="s">
        <v>60</v>
      </c>
      <c r="B80" s="2"/>
      <c r="C80" s="2">
        <v>0</v>
      </c>
      <c r="D80" s="2">
        <v>0</v>
      </c>
      <c r="E80" s="2">
        <v>0</v>
      </c>
      <c r="F80" s="2">
        <v>0</v>
      </c>
      <c r="G80" s="2">
        <v>0</v>
      </c>
      <c r="H80" s="20">
        <v>0</v>
      </c>
      <c r="I80" s="20">
        <v>0</v>
      </c>
      <c r="J80" s="2">
        <v>0</v>
      </c>
    </row>
    <row r="81" spans="1:10" ht="127.5">
      <c r="A81" s="11" t="s">
        <v>71</v>
      </c>
      <c r="B81" s="2"/>
      <c r="C81" s="2"/>
      <c r="D81" s="20" t="s">
        <v>74</v>
      </c>
      <c r="E81" s="2">
        <v>0</v>
      </c>
      <c r="F81" s="2">
        <v>0</v>
      </c>
      <c r="G81" s="2">
        <v>0</v>
      </c>
      <c r="H81" s="20" t="s">
        <v>73</v>
      </c>
      <c r="I81" s="20">
        <v>0</v>
      </c>
      <c r="J81" s="20" t="s">
        <v>72</v>
      </c>
    </row>
    <row r="82" spans="1:10">
      <c r="A82" s="11"/>
      <c r="B82" s="2"/>
      <c r="C82" s="2"/>
      <c r="D82" s="2"/>
      <c r="E82" s="2"/>
      <c r="F82" s="2"/>
      <c r="G82" s="2"/>
      <c r="H82" s="20"/>
      <c r="I82" s="20"/>
      <c r="J82" s="2"/>
    </row>
    <row r="83" spans="1:10" ht="18.75" customHeight="1">
      <c r="A83" s="12"/>
      <c r="B83" s="14"/>
      <c r="C83" s="14"/>
      <c r="D83" s="14"/>
      <c r="E83" s="14"/>
      <c r="F83" s="14"/>
      <c r="G83" s="14"/>
      <c r="H83" s="21"/>
      <c r="I83" s="21"/>
      <c r="J83" s="22"/>
    </row>
    <row r="84" spans="1:10" ht="15" customHeight="1">
      <c r="A84" s="118" t="s">
        <v>18</v>
      </c>
      <c r="B84" s="118"/>
      <c r="C84" s="118"/>
      <c r="D84" s="118"/>
      <c r="E84" s="118"/>
      <c r="F84" s="118"/>
      <c r="G84" s="118"/>
      <c r="H84" s="118"/>
      <c r="I84" s="118"/>
      <c r="J84" s="119"/>
    </row>
    <row r="85" spans="1:10" ht="15" customHeight="1">
      <c r="A85" s="23"/>
      <c r="B85" s="2"/>
      <c r="C85" s="106" t="s">
        <v>10</v>
      </c>
      <c r="D85" s="106"/>
      <c r="E85" s="106"/>
      <c r="F85" s="106"/>
      <c r="G85" s="106"/>
      <c r="H85" s="106"/>
      <c r="I85" s="106"/>
      <c r="J85" s="106"/>
    </row>
    <row r="86" spans="1:10" ht="15.75">
      <c r="A86" s="11" t="s">
        <v>66</v>
      </c>
      <c r="B86" s="2">
        <v>11</v>
      </c>
      <c r="C86" s="5">
        <v>11</v>
      </c>
      <c r="D86" s="5">
        <v>11</v>
      </c>
      <c r="E86" s="5">
        <v>11</v>
      </c>
      <c r="F86" s="5">
        <v>11</v>
      </c>
      <c r="G86" s="5">
        <v>11</v>
      </c>
      <c r="H86" s="5">
        <v>0</v>
      </c>
      <c r="I86" s="5">
        <v>11</v>
      </c>
      <c r="J86" s="5">
        <v>11</v>
      </c>
    </row>
    <row r="87" spans="1:10" ht="15.75">
      <c r="A87" s="11" t="s">
        <v>96</v>
      </c>
      <c r="B87" s="2">
        <v>32</v>
      </c>
      <c r="C87" s="5">
        <v>32</v>
      </c>
      <c r="D87" s="5">
        <v>32</v>
      </c>
      <c r="E87" s="5">
        <v>32</v>
      </c>
      <c r="F87" s="5">
        <v>32</v>
      </c>
      <c r="G87" s="5">
        <v>32</v>
      </c>
      <c r="H87" s="5">
        <v>32</v>
      </c>
      <c r="I87" s="5">
        <v>32</v>
      </c>
      <c r="J87" s="5">
        <v>32</v>
      </c>
    </row>
    <row r="88" spans="1:10" ht="15.75">
      <c r="A88" s="11" t="s">
        <v>98</v>
      </c>
      <c r="B88" s="2">
        <v>17</v>
      </c>
      <c r="C88" s="5"/>
      <c r="D88" s="5"/>
      <c r="E88" s="5"/>
      <c r="F88" s="5"/>
      <c r="G88" s="5"/>
      <c r="H88" s="5"/>
      <c r="I88" s="5"/>
      <c r="J88" s="5"/>
    </row>
    <row r="89" spans="1:10" ht="15.75">
      <c r="A89" s="11" t="s">
        <v>113</v>
      </c>
      <c r="B89" s="2">
        <v>4</v>
      </c>
      <c r="C89" s="5">
        <v>4</v>
      </c>
      <c r="D89" s="5">
        <v>3</v>
      </c>
      <c r="E89" s="5">
        <v>4</v>
      </c>
      <c r="F89" s="5">
        <v>4</v>
      </c>
      <c r="G89" s="5">
        <v>4</v>
      </c>
      <c r="H89" s="5">
        <v>3</v>
      </c>
      <c r="I89" s="5">
        <v>4</v>
      </c>
      <c r="J89" s="5">
        <v>4</v>
      </c>
    </row>
    <row r="90" spans="1:10" ht="15.75">
      <c r="A90" s="11" t="s">
        <v>19</v>
      </c>
      <c r="B90" s="2">
        <v>15</v>
      </c>
      <c r="C90" s="5">
        <v>12</v>
      </c>
      <c r="D90" s="5">
        <v>12</v>
      </c>
      <c r="E90" s="5">
        <v>14</v>
      </c>
      <c r="F90" s="5">
        <v>14</v>
      </c>
      <c r="G90" s="5">
        <v>14</v>
      </c>
      <c r="H90" s="5">
        <v>12</v>
      </c>
      <c r="I90" s="5">
        <v>12</v>
      </c>
      <c r="J90" s="5">
        <v>14</v>
      </c>
    </row>
    <row r="91" spans="1:10">
      <c r="A91" s="11" t="s">
        <v>59</v>
      </c>
      <c r="B91" s="2">
        <v>745</v>
      </c>
      <c r="C91" s="2">
        <v>743</v>
      </c>
      <c r="D91" s="2">
        <v>740</v>
      </c>
      <c r="E91" s="2">
        <v>741</v>
      </c>
      <c r="F91" s="2">
        <v>737</v>
      </c>
      <c r="G91" s="2">
        <v>745</v>
      </c>
      <c r="H91" s="2">
        <v>623</v>
      </c>
      <c r="I91" s="2">
        <v>744</v>
      </c>
      <c r="J91" s="2">
        <v>745</v>
      </c>
    </row>
    <row r="92" spans="1:10">
      <c r="A92" s="11" t="s">
        <v>141</v>
      </c>
      <c r="B92" s="2">
        <v>47</v>
      </c>
      <c r="C92" s="2">
        <v>47</v>
      </c>
      <c r="D92" s="2">
        <v>47</v>
      </c>
      <c r="E92" s="2">
        <v>47</v>
      </c>
      <c r="F92" s="2">
        <v>47</v>
      </c>
      <c r="G92" s="2">
        <v>47</v>
      </c>
      <c r="H92" s="2">
        <v>47</v>
      </c>
      <c r="I92" s="2">
        <v>47</v>
      </c>
      <c r="J92" s="2">
        <v>47</v>
      </c>
    </row>
    <row r="93" spans="1:10">
      <c r="A93" s="11" t="s">
        <v>126</v>
      </c>
      <c r="B93" s="2">
        <v>313</v>
      </c>
      <c r="C93" s="2">
        <v>313</v>
      </c>
      <c r="D93" s="2">
        <v>313</v>
      </c>
      <c r="E93" s="2">
        <v>313</v>
      </c>
      <c r="F93" s="2">
        <v>307</v>
      </c>
      <c r="G93" s="2">
        <v>313</v>
      </c>
      <c r="H93" s="2">
        <v>0</v>
      </c>
      <c r="I93" s="2">
        <v>313</v>
      </c>
      <c r="J93" s="2">
        <v>313</v>
      </c>
    </row>
    <row r="94" spans="1:10">
      <c r="A94" s="11" t="s">
        <v>166</v>
      </c>
      <c r="B94" s="2">
        <v>332</v>
      </c>
      <c r="C94" s="2">
        <v>357</v>
      </c>
      <c r="D94" s="2">
        <v>344</v>
      </c>
      <c r="E94" s="2">
        <v>357</v>
      </c>
      <c r="F94" s="2">
        <v>357</v>
      </c>
      <c r="G94" s="2">
        <v>357</v>
      </c>
      <c r="H94" s="2">
        <v>345</v>
      </c>
      <c r="I94" s="2">
        <v>357</v>
      </c>
      <c r="J94" s="2">
        <v>357</v>
      </c>
    </row>
    <row r="95" spans="1:10" ht="15.75">
      <c r="A95" s="23"/>
      <c r="B95" s="2"/>
      <c r="C95" s="106" t="s">
        <v>11</v>
      </c>
      <c r="D95" s="106"/>
      <c r="E95" s="106"/>
      <c r="F95" s="106"/>
      <c r="G95" s="106"/>
      <c r="H95" s="106"/>
      <c r="I95" s="106"/>
      <c r="J95" s="106"/>
    </row>
    <row r="96" spans="1:10" ht="15.75">
      <c r="A96" s="11" t="s">
        <v>66</v>
      </c>
      <c r="B96" s="2"/>
      <c r="C96" s="5">
        <v>0</v>
      </c>
      <c r="D96" s="5">
        <v>0</v>
      </c>
      <c r="E96" s="5">
        <v>0</v>
      </c>
      <c r="F96" s="5">
        <v>0</v>
      </c>
      <c r="G96" s="5">
        <v>0</v>
      </c>
      <c r="H96" s="5">
        <v>11</v>
      </c>
      <c r="I96" s="5">
        <v>0</v>
      </c>
      <c r="J96" s="5">
        <v>0</v>
      </c>
    </row>
    <row r="97" spans="1:10" ht="15.75">
      <c r="A97" s="11" t="s">
        <v>96</v>
      </c>
      <c r="B97" s="2"/>
      <c r="C97" s="5">
        <v>0</v>
      </c>
      <c r="D97" s="5">
        <v>0</v>
      </c>
      <c r="E97" s="5">
        <v>0</v>
      </c>
      <c r="F97" s="5">
        <v>0</v>
      </c>
      <c r="G97" s="5">
        <v>0</v>
      </c>
      <c r="H97" s="5">
        <v>0</v>
      </c>
      <c r="I97" s="5">
        <v>0</v>
      </c>
      <c r="J97" s="5">
        <v>0</v>
      </c>
    </row>
    <row r="98" spans="1:10" ht="15.75">
      <c r="A98" s="11" t="s">
        <v>98</v>
      </c>
      <c r="B98" s="2"/>
      <c r="C98" s="5"/>
      <c r="D98" s="5"/>
      <c r="E98" s="5"/>
      <c r="F98" s="5"/>
      <c r="G98" s="5"/>
      <c r="H98" s="5">
        <v>4</v>
      </c>
      <c r="I98" s="5"/>
      <c r="J98" s="5"/>
    </row>
    <row r="99" spans="1:10" ht="15.75">
      <c r="A99" s="11" t="s">
        <v>113</v>
      </c>
      <c r="B99" s="2"/>
      <c r="C99" s="5">
        <v>0</v>
      </c>
      <c r="D99" s="5">
        <v>1</v>
      </c>
      <c r="E99" s="5">
        <v>0</v>
      </c>
      <c r="F99" s="5">
        <v>0</v>
      </c>
      <c r="G99" s="5">
        <v>0</v>
      </c>
      <c r="H99" s="5">
        <v>1</v>
      </c>
      <c r="I99" s="5">
        <v>0</v>
      </c>
      <c r="J99" s="5">
        <v>0</v>
      </c>
    </row>
    <row r="100" spans="1:10" ht="15.75">
      <c r="A100" s="11" t="s">
        <v>19</v>
      </c>
      <c r="B100" s="2"/>
      <c r="C100" s="5">
        <v>2</v>
      </c>
      <c r="D100" s="5">
        <v>2</v>
      </c>
      <c r="E100" s="5">
        <v>0</v>
      </c>
      <c r="F100" s="5">
        <v>1</v>
      </c>
      <c r="G100" s="5">
        <v>1</v>
      </c>
      <c r="H100" s="5">
        <v>2</v>
      </c>
      <c r="I100" s="5">
        <v>2</v>
      </c>
      <c r="J100" s="5">
        <v>1</v>
      </c>
    </row>
    <row r="101" spans="1:10">
      <c r="A101" s="11" t="s">
        <v>59</v>
      </c>
      <c r="B101" s="2"/>
      <c r="C101" s="2">
        <v>0</v>
      </c>
      <c r="D101" s="2">
        <v>5</v>
      </c>
      <c r="E101" s="2">
        <v>4</v>
      </c>
      <c r="F101" s="2">
        <v>8</v>
      </c>
      <c r="G101" s="2">
        <v>0</v>
      </c>
      <c r="H101" s="2">
        <v>115</v>
      </c>
      <c r="I101" s="2">
        <v>1</v>
      </c>
      <c r="J101" s="2">
        <v>0</v>
      </c>
    </row>
    <row r="102" spans="1:10">
      <c r="A102" s="11" t="s">
        <v>141</v>
      </c>
      <c r="B102" s="2"/>
      <c r="C102" s="2">
        <v>0</v>
      </c>
      <c r="D102" s="2">
        <v>0</v>
      </c>
      <c r="E102" s="2">
        <v>0</v>
      </c>
      <c r="F102" s="2">
        <v>0</v>
      </c>
      <c r="G102" s="2">
        <v>0</v>
      </c>
      <c r="H102" s="2">
        <v>0</v>
      </c>
      <c r="I102" s="2">
        <v>0</v>
      </c>
      <c r="J102" s="2">
        <v>0</v>
      </c>
    </row>
    <row r="103" spans="1:10">
      <c r="A103" s="11" t="s">
        <v>126</v>
      </c>
      <c r="B103" s="2"/>
      <c r="C103" s="2">
        <v>0</v>
      </c>
      <c r="D103" s="2">
        <v>0</v>
      </c>
      <c r="E103" s="2">
        <v>0</v>
      </c>
      <c r="F103" s="2">
        <v>6</v>
      </c>
      <c r="G103" s="2">
        <v>0</v>
      </c>
      <c r="H103" s="2">
        <v>48</v>
      </c>
      <c r="I103" s="2">
        <v>0</v>
      </c>
      <c r="J103" s="2">
        <v>0</v>
      </c>
    </row>
    <row r="104" spans="1:10">
      <c r="A104" s="11" t="s">
        <v>166</v>
      </c>
      <c r="B104" s="2"/>
      <c r="C104" s="2">
        <v>0</v>
      </c>
      <c r="D104" s="2">
        <v>13</v>
      </c>
      <c r="E104" s="2">
        <v>0</v>
      </c>
      <c r="F104" s="2">
        <v>0</v>
      </c>
      <c r="G104" s="2">
        <v>0</v>
      </c>
      <c r="H104" s="2">
        <v>12</v>
      </c>
      <c r="I104" s="2">
        <v>0</v>
      </c>
      <c r="J104" s="2">
        <v>0</v>
      </c>
    </row>
    <row r="105" spans="1:10" ht="15.75">
      <c r="A105" s="23"/>
      <c r="B105" s="2"/>
      <c r="C105" s="106" t="s">
        <v>12</v>
      </c>
      <c r="D105" s="106"/>
      <c r="E105" s="106"/>
      <c r="F105" s="106"/>
      <c r="G105" s="106"/>
      <c r="H105" s="106"/>
      <c r="I105" s="106"/>
      <c r="J105" s="106"/>
    </row>
    <row r="106" spans="1:10" ht="15.75">
      <c r="A106" s="11" t="s">
        <v>66</v>
      </c>
      <c r="B106" s="2"/>
      <c r="C106" s="5">
        <v>0</v>
      </c>
      <c r="D106" s="5">
        <v>0</v>
      </c>
      <c r="E106" s="5">
        <v>0</v>
      </c>
      <c r="F106" s="5">
        <v>0</v>
      </c>
      <c r="G106" s="5">
        <v>0</v>
      </c>
      <c r="H106" s="5">
        <v>0</v>
      </c>
      <c r="I106" s="5">
        <v>0</v>
      </c>
      <c r="J106" s="5">
        <v>0</v>
      </c>
    </row>
    <row r="107" spans="1:10" ht="15.75">
      <c r="A107" s="11" t="s">
        <v>96</v>
      </c>
      <c r="B107" s="2"/>
      <c r="C107" s="5"/>
      <c r="D107" s="5"/>
      <c r="E107" s="5"/>
      <c r="F107" s="5"/>
      <c r="G107" s="5"/>
      <c r="H107" s="5"/>
      <c r="I107" s="5"/>
      <c r="J107" s="5"/>
    </row>
    <row r="108" spans="1:10" ht="15.75">
      <c r="A108" s="11" t="s">
        <v>98</v>
      </c>
      <c r="B108" s="2"/>
      <c r="C108" s="5"/>
      <c r="D108" s="5"/>
      <c r="E108" s="5"/>
      <c r="F108" s="5"/>
      <c r="G108" s="5"/>
      <c r="H108" s="5"/>
      <c r="I108" s="5"/>
      <c r="J108" s="5"/>
    </row>
    <row r="109" spans="1:10" ht="15.75">
      <c r="A109" s="11" t="s">
        <v>113</v>
      </c>
      <c r="B109" s="2"/>
      <c r="C109" s="5">
        <v>0</v>
      </c>
      <c r="D109" s="5">
        <v>0</v>
      </c>
      <c r="E109" s="5">
        <v>0</v>
      </c>
      <c r="F109" s="5">
        <v>0</v>
      </c>
      <c r="G109" s="5">
        <v>0</v>
      </c>
      <c r="H109" s="5">
        <v>0</v>
      </c>
      <c r="I109" s="5">
        <v>0</v>
      </c>
      <c r="J109" s="5">
        <v>0</v>
      </c>
    </row>
    <row r="110" spans="1:10" ht="15.75">
      <c r="A110" s="11" t="s">
        <v>19</v>
      </c>
      <c r="B110" s="2"/>
      <c r="C110" s="5">
        <v>1</v>
      </c>
      <c r="D110" s="5">
        <v>2</v>
      </c>
      <c r="E110" s="5">
        <v>0</v>
      </c>
      <c r="F110" s="5">
        <v>1</v>
      </c>
      <c r="G110" s="5">
        <v>1</v>
      </c>
      <c r="H110" s="5">
        <v>2</v>
      </c>
      <c r="I110" s="5">
        <v>2</v>
      </c>
      <c r="J110" s="5">
        <v>1</v>
      </c>
    </row>
    <row r="111" spans="1:10">
      <c r="A111" s="11" t="s">
        <v>59</v>
      </c>
      <c r="B111" s="2"/>
      <c r="C111" s="2">
        <v>2</v>
      </c>
      <c r="D111" s="2">
        <v>0</v>
      </c>
      <c r="E111" s="2">
        <v>0</v>
      </c>
      <c r="F111" s="2">
        <v>0</v>
      </c>
      <c r="G111" s="2">
        <v>0</v>
      </c>
      <c r="H111" s="2">
        <v>7</v>
      </c>
      <c r="I111" s="2">
        <v>0</v>
      </c>
      <c r="J111" s="2">
        <v>0</v>
      </c>
    </row>
    <row r="112" spans="1:10">
      <c r="A112" s="11" t="s">
        <v>141</v>
      </c>
      <c r="B112" s="7"/>
      <c r="C112" s="7">
        <v>0</v>
      </c>
      <c r="D112" s="7">
        <v>0</v>
      </c>
      <c r="E112" s="7">
        <v>0</v>
      </c>
      <c r="F112" s="7">
        <v>0</v>
      </c>
      <c r="G112" s="7">
        <v>0</v>
      </c>
      <c r="H112" s="7">
        <v>0</v>
      </c>
      <c r="I112" s="7">
        <v>0</v>
      </c>
      <c r="J112" s="7">
        <v>0</v>
      </c>
    </row>
    <row r="113" spans="1:10">
      <c r="A113" s="11" t="s">
        <v>126</v>
      </c>
      <c r="B113" s="7"/>
      <c r="C113" s="7">
        <v>0</v>
      </c>
      <c r="D113" s="7">
        <v>0</v>
      </c>
      <c r="E113" s="7">
        <v>0</v>
      </c>
      <c r="F113" s="7">
        <v>0</v>
      </c>
      <c r="G113" s="7">
        <v>0</v>
      </c>
      <c r="H113" s="7">
        <v>0</v>
      </c>
      <c r="I113" s="7">
        <v>0</v>
      </c>
      <c r="J113" s="7">
        <v>0</v>
      </c>
    </row>
    <row r="114" spans="1:10">
      <c r="A114" s="11" t="s">
        <v>166</v>
      </c>
      <c r="B114" s="7"/>
      <c r="C114" s="7">
        <v>3</v>
      </c>
      <c r="D114" s="7">
        <v>3</v>
      </c>
      <c r="E114" s="7">
        <v>3</v>
      </c>
      <c r="F114" s="7">
        <v>3</v>
      </c>
      <c r="G114" s="7">
        <v>3</v>
      </c>
      <c r="H114" s="7">
        <v>3</v>
      </c>
      <c r="I114" s="7">
        <v>3</v>
      </c>
      <c r="J114" s="7">
        <v>3</v>
      </c>
    </row>
    <row r="115" spans="1:10" ht="15.75">
      <c r="A115" s="24"/>
      <c r="B115" s="7"/>
      <c r="C115" s="126" t="s">
        <v>13</v>
      </c>
      <c r="D115" s="126"/>
      <c r="E115" s="126"/>
      <c r="F115" s="126"/>
      <c r="G115" s="126"/>
      <c r="H115" s="126"/>
      <c r="I115" s="126"/>
      <c r="J115" s="126"/>
    </row>
    <row r="116" spans="1:10" ht="153">
      <c r="A116" s="11" t="s">
        <v>66</v>
      </c>
      <c r="B116" s="7"/>
      <c r="C116" s="13"/>
      <c r="D116" s="13"/>
      <c r="E116" s="13"/>
      <c r="F116" s="13"/>
      <c r="G116" s="13"/>
      <c r="H116" s="20" t="s">
        <v>67</v>
      </c>
      <c r="I116" s="13"/>
      <c r="J116" s="13"/>
    </row>
    <row r="117" spans="1:10" ht="15.75">
      <c r="A117" s="11" t="s">
        <v>96</v>
      </c>
      <c r="B117" s="7"/>
      <c r="C117" s="13">
        <v>0</v>
      </c>
      <c r="D117" s="13">
        <v>0</v>
      </c>
      <c r="E117" s="13">
        <v>0</v>
      </c>
      <c r="F117" s="13">
        <v>0</v>
      </c>
      <c r="G117" s="13">
        <v>0</v>
      </c>
      <c r="H117" s="20">
        <v>0</v>
      </c>
      <c r="I117" s="13">
        <v>0</v>
      </c>
      <c r="J117" s="13">
        <v>0</v>
      </c>
    </row>
    <row r="118" spans="1:10" ht="38.25">
      <c r="A118" s="11" t="s">
        <v>98</v>
      </c>
      <c r="B118" s="7"/>
      <c r="C118" s="13"/>
      <c r="D118" s="13"/>
      <c r="E118" s="13"/>
      <c r="F118" s="13"/>
      <c r="G118" s="13"/>
      <c r="H118" s="20" t="s">
        <v>99</v>
      </c>
      <c r="I118" s="13"/>
      <c r="J118" s="13"/>
    </row>
    <row r="119" spans="1:10" ht="114.75">
      <c r="A119" s="11" t="s">
        <v>113</v>
      </c>
      <c r="B119" s="7"/>
      <c r="C119" s="13"/>
      <c r="D119" s="20" t="s">
        <v>114</v>
      </c>
      <c r="E119" s="13"/>
      <c r="F119" s="13"/>
      <c r="G119" s="13"/>
      <c r="H119" s="20"/>
      <c r="I119" s="13"/>
      <c r="J119" s="13"/>
    </row>
    <row r="120" spans="1:10" ht="51">
      <c r="A120" s="11" t="s">
        <v>19</v>
      </c>
      <c r="B120" s="20"/>
      <c r="C120" s="20" t="s">
        <v>95</v>
      </c>
      <c r="D120" s="20" t="s">
        <v>95</v>
      </c>
      <c r="E120" s="20">
        <v>0</v>
      </c>
      <c r="F120" s="20" t="s">
        <v>94</v>
      </c>
      <c r="G120" s="20" t="s">
        <v>94</v>
      </c>
      <c r="H120" s="20" t="s">
        <v>93</v>
      </c>
      <c r="I120" s="20" t="s">
        <v>93</v>
      </c>
      <c r="J120" s="20" t="s">
        <v>92</v>
      </c>
    </row>
    <row r="121" spans="1:10" ht="210.75" customHeight="1">
      <c r="A121" s="11" t="s">
        <v>59</v>
      </c>
      <c r="B121" s="2"/>
      <c r="C121" s="20" t="s">
        <v>110</v>
      </c>
      <c r="D121" s="20" t="s">
        <v>109</v>
      </c>
      <c r="E121" s="20" t="s">
        <v>109</v>
      </c>
      <c r="F121" s="20" t="s">
        <v>109</v>
      </c>
      <c r="G121" s="2"/>
      <c r="H121" s="20" t="s">
        <v>108</v>
      </c>
      <c r="I121" s="20" t="s">
        <v>107</v>
      </c>
      <c r="J121" s="2"/>
    </row>
    <row r="122" spans="1:10">
      <c r="A122" s="11" t="s">
        <v>141</v>
      </c>
      <c r="B122" s="2"/>
      <c r="C122" s="20">
        <v>0</v>
      </c>
      <c r="D122" s="20">
        <v>0</v>
      </c>
      <c r="E122" s="20">
        <v>0</v>
      </c>
      <c r="F122" s="20">
        <v>0</v>
      </c>
      <c r="G122" s="2">
        <v>0</v>
      </c>
      <c r="H122" s="20">
        <v>0</v>
      </c>
      <c r="I122" s="20">
        <v>0</v>
      </c>
      <c r="J122" s="2">
        <v>0</v>
      </c>
    </row>
    <row r="123" spans="1:10" ht="409.5">
      <c r="A123" s="11" t="s">
        <v>126</v>
      </c>
      <c r="B123" s="2"/>
      <c r="C123" s="20"/>
      <c r="D123" s="20"/>
      <c r="E123" s="20"/>
      <c r="F123" s="20" t="s">
        <v>128</v>
      </c>
      <c r="G123" s="2"/>
      <c r="H123" s="29" t="s">
        <v>127</v>
      </c>
      <c r="I123" s="20"/>
      <c r="J123" s="2"/>
    </row>
    <row r="124" spans="1:10">
      <c r="A124" s="11" t="s">
        <v>166</v>
      </c>
      <c r="B124" s="2"/>
      <c r="C124" s="20"/>
      <c r="D124" s="20"/>
      <c r="E124" s="20"/>
      <c r="F124" s="20"/>
      <c r="G124" s="2"/>
      <c r="H124" s="29"/>
      <c r="I124" s="20"/>
      <c r="J124" s="2"/>
    </row>
    <row r="125" spans="1:10" ht="15.75">
      <c r="A125" s="118" t="s">
        <v>20</v>
      </c>
      <c r="B125" s="118"/>
      <c r="C125" s="118"/>
      <c r="D125" s="118"/>
      <c r="E125" s="118"/>
      <c r="F125" s="118"/>
      <c r="G125" s="118"/>
      <c r="H125" s="118"/>
      <c r="I125" s="118"/>
      <c r="J125" s="119"/>
    </row>
    <row r="126" spans="1:10" ht="15.75">
      <c r="A126" s="23"/>
      <c r="B126" s="2"/>
      <c r="C126" s="106" t="s">
        <v>10</v>
      </c>
      <c r="D126" s="106"/>
      <c r="E126" s="106"/>
      <c r="F126" s="106"/>
      <c r="G126" s="106"/>
      <c r="H126" s="106"/>
      <c r="I126" s="106"/>
      <c r="J126" s="106"/>
    </row>
    <row r="127" spans="1:10" ht="15.75">
      <c r="A127" s="11" t="s">
        <v>122</v>
      </c>
      <c r="B127" s="2">
        <v>139</v>
      </c>
      <c r="C127" s="5">
        <v>124</v>
      </c>
      <c r="D127" s="5">
        <v>109</v>
      </c>
      <c r="E127" s="5">
        <v>130</v>
      </c>
      <c r="F127" s="5">
        <v>128</v>
      </c>
      <c r="G127" s="5">
        <v>122</v>
      </c>
      <c r="H127" s="5">
        <v>90</v>
      </c>
      <c r="I127" s="5">
        <v>127</v>
      </c>
      <c r="J127" s="5">
        <v>130</v>
      </c>
    </row>
    <row r="128" spans="1:10" ht="15.75">
      <c r="A128" s="11" t="s">
        <v>36</v>
      </c>
      <c r="B128" s="2">
        <v>40</v>
      </c>
      <c r="C128" s="5">
        <v>40</v>
      </c>
      <c r="D128" s="5">
        <v>40</v>
      </c>
      <c r="E128" s="5">
        <v>40</v>
      </c>
      <c r="F128" s="5">
        <v>40</v>
      </c>
      <c r="G128" s="5">
        <v>40</v>
      </c>
      <c r="H128" s="5">
        <v>40</v>
      </c>
      <c r="I128" s="5">
        <v>40</v>
      </c>
      <c r="J128" s="5">
        <v>40</v>
      </c>
    </row>
    <row r="129" spans="1:10" ht="15.75">
      <c r="A129" s="11" t="s">
        <v>82</v>
      </c>
      <c r="B129" s="2">
        <v>42</v>
      </c>
      <c r="C129" s="5">
        <v>42</v>
      </c>
      <c r="D129" s="5">
        <v>42</v>
      </c>
      <c r="E129" s="5">
        <v>42</v>
      </c>
      <c r="F129" s="5">
        <v>42</v>
      </c>
      <c r="G129" s="5">
        <v>42</v>
      </c>
      <c r="H129" s="5">
        <v>4</v>
      </c>
      <c r="I129" s="5">
        <v>42</v>
      </c>
      <c r="J129" s="5">
        <v>42</v>
      </c>
    </row>
    <row r="130" spans="1:10" ht="15.75">
      <c r="A130" s="11" t="s">
        <v>68</v>
      </c>
      <c r="B130" s="2">
        <v>156</v>
      </c>
      <c r="C130" s="5">
        <v>156</v>
      </c>
      <c r="D130" s="5">
        <v>156</v>
      </c>
      <c r="E130" s="5">
        <v>156</v>
      </c>
      <c r="F130" s="5">
        <v>156</v>
      </c>
      <c r="G130" s="5">
        <v>156</v>
      </c>
      <c r="H130" s="5">
        <v>116</v>
      </c>
      <c r="I130" s="5">
        <v>0</v>
      </c>
      <c r="J130" s="5">
        <v>156</v>
      </c>
    </row>
    <row r="131" spans="1:10" ht="15.75">
      <c r="A131" s="11" t="s">
        <v>52</v>
      </c>
      <c r="B131" s="2">
        <v>24</v>
      </c>
      <c r="C131" s="5">
        <v>24</v>
      </c>
      <c r="D131" s="5">
        <v>24</v>
      </c>
      <c r="E131" s="5">
        <v>24</v>
      </c>
      <c r="F131" s="5">
        <v>24</v>
      </c>
      <c r="G131" s="5">
        <v>24</v>
      </c>
      <c r="H131" s="5">
        <v>24</v>
      </c>
      <c r="I131" s="5">
        <v>0</v>
      </c>
      <c r="J131" s="5">
        <v>0</v>
      </c>
    </row>
    <row r="132" spans="1:10" ht="15.75">
      <c r="A132" s="11" t="s">
        <v>69</v>
      </c>
      <c r="B132" s="2">
        <v>70</v>
      </c>
      <c r="C132" s="5">
        <v>74</v>
      </c>
      <c r="D132" s="5">
        <v>75</v>
      </c>
      <c r="E132" s="5">
        <v>72</v>
      </c>
      <c r="F132" s="5">
        <v>72</v>
      </c>
      <c r="G132" s="5">
        <v>72</v>
      </c>
      <c r="H132" s="5">
        <v>74</v>
      </c>
      <c r="I132" s="5">
        <v>75</v>
      </c>
      <c r="J132" s="5">
        <v>75</v>
      </c>
    </row>
    <row r="133" spans="1:10" ht="15.75">
      <c r="A133" s="11" t="s">
        <v>134</v>
      </c>
      <c r="B133" s="2">
        <v>72</v>
      </c>
      <c r="C133" s="5">
        <v>72</v>
      </c>
      <c r="D133" s="5">
        <v>71</v>
      </c>
      <c r="E133" s="5">
        <v>72</v>
      </c>
      <c r="F133" s="5">
        <v>72</v>
      </c>
      <c r="G133" s="5">
        <v>72</v>
      </c>
      <c r="H133" s="5">
        <v>72</v>
      </c>
      <c r="I133" s="5">
        <v>72</v>
      </c>
      <c r="J133" s="5">
        <v>72</v>
      </c>
    </row>
    <row r="134" spans="1:10">
      <c r="A134" s="11" t="s">
        <v>26</v>
      </c>
      <c r="B134" s="2">
        <v>505</v>
      </c>
      <c r="C134" s="2">
        <v>492</v>
      </c>
      <c r="D134" s="2">
        <v>492</v>
      </c>
      <c r="E134" s="2">
        <v>499</v>
      </c>
      <c r="F134" s="2">
        <v>492</v>
      </c>
      <c r="G134" s="2">
        <v>498</v>
      </c>
      <c r="H134" s="2">
        <v>447</v>
      </c>
      <c r="I134" s="2">
        <v>484</v>
      </c>
      <c r="J134" s="2">
        <v>498</v>
      </c>
    </row>
    <row r="135" spans="1:10">
      <c r="A135" s="11" t="s">
        <v>119</v>
      </c>
      <c r="B135" s="2">
        <v>84</v>
      </c>
      <c r="C135" s="2">
        <v>84</v>
      </c>
      <c r="D135" s="2">
        <v>81</v>
      </c>
      <c r="E135" s="2">
        <v>84</v>
      </c>
      <c r="F135" s="2">
        <v>73</v>
      </c>
      <c r="G135" s="2">
        <v>84</v>
      </c>
      <c r="H135" s="2">
        <v>82</v>
      </c>
      <c r="I135" s="2">
        <v>84</v>
      </c>
      <c r="J135" s="2">
        <v>0</v>
      </c>
    </row>
    <row r="136" spans="1:10">
      <c r="A136" s="11" t="s">
        <v>154</v>
      </c>
      <c r="B136" s="2">
        <v>263</v>
      </c>
      <c r="C136" s="2">
        <v>263</v>
      </c>
      <c r="D136" s="2">
        <v>260</v>
      </c>
      <c r="E136" s="2">
        <v>263</v>
      </c>
      <c r="F136" s="2">
        <v>263</v>
      </c>
      <c r="G136" s="2">
        <v>263</v>
      </c>
      <c r="H136" s="2">
        <v>0</v>
      </c>
      <c r="I136" s="2">
        <v>0</v>
      </c>
      <c r="J136" s="2">
        <v>263</v>
      </c>
    </row>
    <row r="137" spans="1:10">
      <c r="A137" s="11" t="s">
        <v>101</v>
      </c>
      <c r="B137" s="2" t="s">
        <v>102</v>
      </c>
      <c r="C137" s="2" t="s">
        <v>102</v>
      </c>
      <c r="D137" s="2" t="s">
        <v>102</v>
      </c>
      <c r="E137" s="2" t="s">
        <v>102</v>
      </c>
      <c r="F137" s="2" t="s">
        <v>102</v>
      </c>
      <c r="G137" s="2" t="s">
        <v>102</v>
      </c>
      <c r="H137" s="2" t="s">
        <v>103</v>
      </c>
      <c r="I137" s="2" t="s">
        <v>102</v>
      </c>
      <c r="J137" s="2" t="s">
        <v>102</v>
      </c>
    </row>
    <row r="138" spans="1:10">
      <c r="A138" s="11" t="s">
        <v>157</v>
      </c>
      <c r="B138" s="2">
        <v>266</v>
      </c>
      <c r="C138" s="2">
        <v>266</v>
      </c>
      <c r="D138" s="2">
        <v>266</v>
      </c>
      <c r="E138" s="2">
        <v>266</v>
      </c>
      <c r="F138" s="2">
        <v>266</v>
      </c>
      <c r="G138" s="2">
        <v>266</v>
      </c>
      <c r="H138" s="2">
        <v>137</v>
      </c>
      <c r="I138" s="2">
        <v>266</v>
      </c>
      <c r="J138" s="2">
        <v>266</v>
      </c>
    </row>
    <row r="139" spans="1:10">
      <c r="A139" s="23"/>
      <c r="B139" s="2"/>
      <c r="C139" s="2"/>
      <c r="D139" s="2"/>
      <c r="E139" s="2"/>
      <c r="F139" s="2"/>
      <c r="G139" s="2"/>
      <c r="H139" s="2"/>
      <c r="I139" s="2"/>
      <c r="J139" s="2"/>
    </row>
    <row r="140" spans="1:10" ht="15.75">
      <c r="A140" s="23"/>
      <c r="B140" s="2"/>
      <c r="C140" s="106" t="s">
        <v>11</v>
      </c>
      <c r="D140" s="106"/>
      <c r="E140" s="106"/>
      <c r="F140" s="106"/>
      <c r="G140" s="106"/>
      <c r="H140" s="106"/>
      <c r="I140" s="106"/>
      <c r="J140" s="106"/>
    </row>
    <row r="141" spans="1:10" ht="15.75">
      <c r="A141" s="11" t="s">
        <v>122</v>
      </c>
      <c r="B141" s="2">
        <v>23</v>
      </c>
      <c r="C141" s="5">
        <v>0</v>
      </c>
      <c r="D141" s="5">
        <v>23</v>
      </c>
      <c r="E141" s="5">
        <v>0</v>
      </c>
      <c r="F141" s="5">
        <v>0</v>
      </c>
      <c r="G141" s="5">
        <v>0</v>
      </c>
      <c r="H141" s="5">
        <v>20</v>
      </c>
      <c r="I141" s="5">
        <v>0</v>
      </c>
      <c r="J141" s="5">
        <v>0</v>
      </c>
    </row>
    <row r="142" spans="1:10" ht="15.75">
      <c r="A142" s="11" t="s">
        <v>36</v>
      </c>
      <c r="B142" s="2"/>
      <c r="C142" s="5">
        <v>0</v>
      </c>
      <c r="D142" s="5">
        <v>0</v>
      </c>
      <c r="E142" s="5">
        <v>0</v>
      </c>
      <c r="F142" s="5">
        <v>0</v>
      </c>
      <c r="G142" s="5">
        <v>0</v>
      </c>
      <c r="H142" s="5">
        <v>0</v>
      </c>
      <c r="I142" s="5">
        <v>0</v>
      </c>
      <c r="J142" s="5">
        <v>0</v>
      </c>
    </row>
    <row r="143" spans="1:10" ht="15.75">
      <c r="A143" s="11" t="s">
        <v>82</v>
      </c>
      <c r="B143" s="2"/>
      <c r="C143" s="5">
        <v>0</v>
      </c>
      <c r="D143" s="5">
        <v>0</v>
      </c>
      <c r="E143" s="5">
        <v>0</v>
      </c>
      <c r="F143" s="5">
        <v>0</v>
      </c>
      <c r="G143" s="5">
        <v>0</v>
      </c>
      <c r="H143" s="5">
        <v>38</v>
      </c>
      <c r="I143" s="5">
        <v>0</v>
      </c>
      <c r="J143" s="5">
        <v>0</v>
      </c>
    </row>
    <row r="144" spans="1:10" ht="15.75">
      <c r="A144" s="11" t="s">
        <v>68</v>
      </c>
      <c r="B144" s="2"/>
      <c r="C144" s="5">
        <v>0</v>
      </c>
      <c r="D144" s="5">
        <v>0</v>
      </c>
      <c r="E144" s="5">
        <v>0</v>
      </c>
      <c r="F144" s="5">
        <v>0</v>
      </c>
      <c r="G144" s="5">
        <v>0</v>
      </c>
      <c r="H144" s="5">
        <v>0</v>
      </c>
      <c r="I144" s="5">
        <v>156</v>
      </c>
      <c r="J144" s="5">
        <v>0</v>
      </c>
    </row>
    <row r="145" spans="1:10" ht="15.75">
      <c r="A145" s="11" t="s">
        <v>52</v>
      </c>
      <c r="B145" s="2"/>
      <c r="C145" s="5">
        <v>0</v>
      </c>
      <c r="D145" s="5">
        <v>0</v>
      </c>
      <c r="E145" s="5">
        <v>0</v>
      </c>
      <c r="F145" s="5">
        <v>0</v>
      </c>
      <c r="G145" s="5">
        <v>0</v>
      </c>
      <c r="H145" s="5">
        <v>0</v>
      </c>
      <c r="I145" s="5">
        <v>24</v>
      </c>
      <c r="J145" s="5">
        <v>0</v>
      </c>
    </row>
    <row r="146" spans="1:10" ht="15.75">
      <c r="A146" s="11" t="s">
        <v>69</v>
      </c>
      <c r="B146" s="2">
        <v>5</v>
      </c>
      <c r="C146" s="5">
        <v>1</v>
      </c>
      <c r="D146" s="5">
        <v>0</v>
      </c>
      <c r="E146" s="5">
        <v>3</v>
      </c>
      <c r="F146" s="5">
        <v>3</v>
      </c>
      <c r="G146" s="5">
        <v>3</v>
      </c>
      <c r="H146" s="5">
        <v>1</v>
      </c>
      <c r="I146" s="5">
        <v>0</v>
      </c>
      <c r="J146" s="5">
        <v>0</v>
      </c>
    </row>
    <row r="147" spans="1:10" ht="15.75">
      <c r="A147" s="11" t="s">
        <v>134</v>
      </c>
      <c r="B147" s="2"/>
      <c r="C147" s="5">
        <v>0</v>
      </c>
      <c r="D147" s="5">
        <v>1</v>
      </c>
      <c r="E147" s="5">
        <v>0</v>
      </c>
      <c r="F147" s="5">
        <v>0</v>
      </c>
      <c r="G147" s="5">
        <v>0</v>
      </c>
      <c r="H147" s="5">
        <v>0</v>
      </c>
      <c r="I147" s="5">
        <v>0</v>
      </c>
      <c r="J147" s="5">
        <v>0</v>
      </c>
    </row>
    <row r="148" spans="1:10">
      <c r="A148" s="11" t="s">
        <v>26</v>
      </c>
      <c r="B148" s="2"/>
      <c r="C148" s="2">
        <v>13</v>
      </c>
      <c r="D148" s="2">
        <v>13</v>
      </c>
      <c r="E148" s="2">
        <v>6</v>
      </c>
      <c r="F148" s="2">
        <v>13</v>
      </c>
      <c r="G148" s="2">
        <v>7</v>
      </c>
      <c r="H148" s="2">
        <v>58</v>
      </c>
      <c r="I148" s="2">
        <v>21</v>
      </c>
      <c r="J148" s="2">
        <v>7</v>
      </c>
    </row>
    <row r="149" spans="1:10">
      <c r="A149" s="11" t="s">
        <v>119</v>
      </c>
      <c r="B149" s="2"/>
      <c r="C149" s="2"/>
      <c r="D149" s="2"/>
      <c r="E149" s="2"/>
      <c r="F149" s="2"/>
      <c r="G149" s="2"/>
      <c r="H149" s="2"/>
      <c r="I149" s="2"/>
      <c r="J149" s="2"/>
    </row>
    <row r="150" spans="1:10">
      <c r="A150" s="11" t="s">
        <v>154</v>
      </c>
      <c r="B150" s="2"/>
      <c r="C150" s="2">
        <v>0</v>
      </c>
      <c r="D150" s="2">
        <v>3</v>
      </c>
      <c r="E150" s="2">
        <v>0</v>
      </c>
      <c r="F150" s="2">
        <v>0</v>
      </c>
      <c r="G150" s="2">
        <v>0</v>
      </c>
      <c r="H150" s="2">
        <v>263</v>
      </c>
      <c r="I150" s="2">
        <v>263</v>
      </c>
      <c r="J150" s="2">
        <v>0</v>
      </c>
    </row>
    <row r="151" spans="1:10">
      <c r="A151" s="11" t="s">
        <v>101</v>
      </c>
      <c r="B151" s="2"/>
      <c r="C151" s="2">
        <v>0</v>
      </c>
      <c r="D151" s="2">
        <v>0</v>
      </c>
      <c r="E151" s="2">
        <v>0</v>
      </c>
      <c r="F151" s="2">
        <v>0</v>
      </c>
      <c r="G151" s="2">
        <v>0</v>
      </c>
      <c r="H151" s="2">
        <v>0</v>
      </c>
      <c r="I151" s="2">
        <v>0</v>
      </c>
      <c r="J151" s="2">
        <v>0</v>
      </c>
    </row>
    <row r="152" spans="1:10">
      <c r="A152" s="11" t="s">
        <v>157</v>
      </c>
      <c r="B152" s="2"/>
      <c r="C152" s="2">
        <v>0</v>
      </c>
      <c r="D152" s="2">
        <v>0</v>
      </c>
      <c r="E152" s="2">
        <v>0</v>
      </c>
      <c r="F152" s="2">
        <v>0</v>
      </c>
      <c r="G152" s="2">
        <v>0</v>
      </c>
      <c r="H152" s="2">
        <v>88</v>
      </c>
      <c r="I152" s="2">
        <v>0</v>
      </c>
      <c r="J152" s="2">
        <v>0</v>
      </c>
    </row>
    <row r="153" spans="1:10" ht="15.75">
      <c r="A153" s="23"/>
      <c r="B153" s="2"/>
      <c r="C153" s="106" t="s">
        <v>12</v>
      </c>
      <c r="D153" s="106"/>
      <c r="E153" s="106"/>
      <c r="F153" s="106"/>
      <c r="G153" s="106"/>
      <c r="H153" s="106"/>
      <c r="I153" s="106"/>
      <c r="J153" s="106"/>
    </row>
    <row r="154" spans="1:10" ht="15.75">
      <c r="A154" s="11" t="s">
        <v>122</v>
      </c>
      <c r="B154" s="2"/>
      <c r="C154" s="5"/>
      <c r="D154" s="5"/>
      <c r="E154" s="5"/>
      <c r="F154" s="5"/>
      <c r="G154" s="5"/>
      <c r="H154" s="5"/>
      <c r="I154" s="5"/>
      <c r="J154" s="5"/>
    </row>
    <row r="155" spans="1:10" ht="15.75">
      <c r="A155" s="11" t="s">
        <v>36</v>
      </c>
      <c r="B155" s="2">
        <v>9</v>
      </c>
      <c r="C155" s="5">
        <v>0</v>
      </c>
      <c r="D155" s="5">
        <v>1</v>
      </c>
      <c r="E155" s="5">
        <v>0</v>
      </c>
      <c r="F155" s="5">
        <v>0</v>
      </c>
      <c r="G155" s="5">
        <v>0</v>
      </c>
      <c r="H155" s="5">
        <v>8</v>
      </c>
      <c r="I155" s="5">
        <v>0</v>
      </c>
      <c r="J155" s="5">
        <v>0</v>
      </c>
    </row>
    <row r="156" spans="1:10" ht="15.75">
      <c r="A156" s="11" t="s">
        <v>82</v>
      </c>
      <c r="B156" s="2"/>
      <c r="C156" s="5">
        <v>0</v>
      </c>
      <c r="D156" s="5">
        <v>0</v>
      </c>
      <c r="E156" s="5">
        <v>0</v>
      </c>
      <c r="F156" s="5">
        <v>0</v>
      </c>
      <c r="G156" s="5">
        <v>0</v>
      </c>
      <c r="H156" s="5">
        <v>0</v>
      </c>
      <c r="I156" s="5">
        <v>0</v>
      </c>
      <c r="J156" s="5">
        <v>0</v>
      </c>
    </row>
    <row r="157" spans="1:10" ht="15.75">
      <c r="A157" s="11" t="s">
        <v>68</v>
      </c>
      <c r="B157" s="2"/>
      <c r="C157" s="5">
        <v>0</v>
      </c>
      <c r="D157" s="5">
        <v>0</v>
      </c>
      <c r="E157" s="5">
        <v>0</v>
      </c>
      <c r="F157" s="5">
        <v>0</v>
      </c>
      <c r="G157" s="5">
        <v>0</v>
      </c>
      <c r="H157" s="5">
        <v>40</v>
      </c>
      <c r="I157" s="5">
        <v>0</v>
      </c>
      <c r="J157" s="5">
        <v>0</v>
      </c>
    </row>
    <row r="158" spans="1:10" ht="15.75">
      <c r="A158" s="11" t="s">
        <v>52</v>
      </c>
      <c r="B158" s="2"/>
      <c r="C158" s="5">
        <v>0</v>
      </c>
      <c r="D158" s="5">
        <v>0</v>
      </c>
      <c r="E158" s="5">
        <v>0</v>
      </c>
      <c r="F158" s="5">
        <v>0</v>
      </c>
      <c r="G158" s="5">
        <v>0</v>
      </c>
      <c r="H158" s="5">
        <v>0</v>
      </c>
      <c r="I158" s="5">
        <v>0</v>
      </c>
      <c r="J158" s="5">
        <v>5</v>
      </c>
    </row>
    <row r="159" spans="1:10" ht="15.75">
      <c r="A159" s="11" t="s">
        <v>69</v>
      </c>
      <c r="B159" s="2"/>
      <c r="C159" s="5">
        <v>0</v>
      </c>
      <c r="D159" s="5">
        <v>0</v>
      </c>
      <c r="E159" s="5">
        <v>0</v>
      </c>
      <c r="F159" s="5">
        <v>0</v>
      </c>
      <c r="G159" s="5">
        <v>0</v>
      </c>
      <c r="H159" s="5">
        <v>0</v>
      </c>
      <c r="I159" s="5">
        <v>0</v>
      </c>
      <c r="J159" s="5">
        <v>0</v>
      </c>
    </row>
    <row r="160" spans="1:10" ht="15.75">
      <c r="A160" s="11" t="s">
        <v>134</v>
      </c>
      <c r="B160" s="2"/>
      <c r="C160" s="5">
        <v>0</v>
      </c>
      <c r="D160" s="5">
        <v>0</v>
      </c>
      <c r="E160" s="5">
        <v>0</v>
      </c>
      <c r="F160" s="5">
        <v>0</v>
      </c>
      <c r="G160" s="5">
        <v>0</v>
      </c>
      <c r="H160" s="5">
        <v>0</v>
      </c>
      <c r="I160" s="5">
        <v>0</v>
      </c>
      <c r="J160" s="5">
        <v>0</v>
      </c>
    </row>
    <row r="161" spans="1:10">
      <c r="A161" s="11" t="s">
        <v>26</v>
      </c>
      <c r="B161" s="2"/>
      <c r="C161" s="2">
        <v>0</v>
      </c>
      <c r="D161" s="2">
        <v>0</v>
      </c>
      <c r="E161" s="2">
        <v>0</v>
      </c>
      <c r="F161" s="2">
        <v>0</v>
      </c>
      <c r="G161" s="2">
        <v>0</v>
      </c>
      <c r="H161" s="2">
        <v>0</v>
      </c>
      <c r="I161" s="2">
        <v>0</v>
      </c>
      <c r="J161" s="2">
        <v>0</v>
      </c>
    </row>
    <row r="162" spans="1:10">
      <c r="A162" s="11" t="s">
        <v>119</v>
      </c>
      <c r="B162" s="7"/>
      <c r="C162" s="7">
        <v>0</v>
      </c>
      <c r="D162" s="7">
        <v>0</v>
      </c>
      <c r="E162" s="7">
        <v>0</v>
      </c>
      <c r="F162" s="7">
        <v>11</v>
      </c>
      <c r="G162" s="7">
        <v>0</v>
      </c>
      <c r="H162" s="7">
        <v>2</v>
      </c>
      <c r="I162" s="7">
        <v>0</v>
      </c>
      <c r="J162" s="7">
        <v>0</v>
      </c>
    </row>
    <row r="163" spans="1:10">
      <c r="A163" s="11" t="s">
        <v>154</v>
      </c>
      <c r="B163" s="7"/>
      <c r="C163" s="7">
        <v>0</v>
      </c>
      <c r="D163" s="7">
        <v>0</v>
      </c>
      <c r="E163" s="7">
        <v>0</v>
      </c>
      <c r="F163" s="7">
        <v>0</v>
      </c>
      <c r="G163" s="7">
        <v>0</v>
      </c>
      <c r="H163" s="7">
        <v>0</v>
      </c>
      <c r="I163" s="7">
        <v>0</v>
      </c>
      <c r="J163" s="7">
        <v>0</v>
      </c>
    </row>
    <row r="164" spans="1:10">
      <c r="A164" s="11" t="s">
        <v>101</v>
      </c>
      <c r="B164" s="7"/>
      <c r="C164" s="7">
        <v>0</v>
      </c>
      <c r="D164" s="7">
        <v>0</v>
      </c>
      <c r="E164" s="7">
        <v>0</v>
      </c>
      <c r="F164" s="7">
        <v>0</v>
      </c>
      <c r="G164" s="7">
        <v>0</v>
      </c>
      <c r="H164" s="7">
        <v>0</v>
      </c>
      <c r="I164" s="7">
        <v>0</v>
      </c>
      <c r="J164" s="7">
        <v>0</v>
      </c>
    </row>
    <row r="165" spans="1:10">
      <c r="A165" s="25" t="s">
        <v>157</v>
      </c>
      <c r="B165" s="7"/>
      <c r="C165" s="7">
        <v>0</v>
      </c>
      <c r="D165" s="7">
        <v>0</v>
      </c>
      <c r="E165" s="7">
        <v>0</v>
      </c>
      <c r="F165" s="7">
        <v>0</v>
      </c>
      <c r="G165" s="7">
        <v>0</v>
      </c>
      <c r="H165" s="7">
        <v>41</v>
      </c>
      <c r="I165" s="7">
        <v>0</v>
      </c>
      <c r="J165" s="7">
        <v>0</v>
      </c>
    </row>
    <row r="166" spans="1:10" ht="15.75">
      <c r="A166" s="24"/>
      <c r="B166" s="7"/>
      <c r="C166" s="126" t="s">
        <v>13</v>
      </c>
      <c r="D166" s="126"/>
      <c r="E166" s="126"/>
      <c r="F166" s="126"/>
      <c r="G166" s="126"/>
      <c r="H166" s="126"/>
      <c r="I166" s="126"/>
      <c r="J166" s="126"/>
    </row>
    <row r="167" spans="1:10" ht="87" customHeight="1">
      <c r="A167" s="11" t="s">
        <v>122</v>
      </c>
      <c r="B167" s="7"/>
      <c r="C167" s="123" t="s">
        <v>123</v>
      </c>
      <c r="D167" s="124"/>
      <c r="E167" s="124"/>
      <c r="F167" s="124"/>
      <c r="G167" s="124"/>
      <c r="H167" s="124"/>
      <c r="I167" s="124"/>
      <c r="J167" s="125"/>
    </row>
    <row r="168" spans="1:10" ht="15.75">
      <c r="A168" s="11" t="s">
        <v>36</v>
      </c>
      <c r="B168" s="7"/>
      <c r="C168" s="13">
        <v>0</v>
      </c>
      <c r="D168" s="13">
        <v>0</v>
      </c>
      <c r="E168" s="13">
        <v>0</v>
      </c>
      <c r="F168" s="13">
        <v>0</v>
      </c>
      <c r="G168" s="13">
        <v>0</v>
      </c>
      <c r="H168" s="13">
        <v>0</v>
      </c>
      <c r="I168" s="13">
        <v>0</v>
      </c>
      <c r="J168" s="13">
        <v>0</v>
      </c>
    </row>
    <row r="169" spans="1:10" ht="344.25">
      <c r="A169" s="11" t="s">
        <v>82</v>
      </c>
      <c r="B169" s="7"/>
      <c r="C169" s="13"/>
      <c r="D169" s="13"/>
      <c r="E169" s="13"/>
      <c r="F169" s="13"/>
      <c r="G169" s="13"/>
      <c r="H169" s="20" t="s">
        <v>83</v>
      </c>
      <c r="I169" s="13"/>
      <c r="J169" s="13"/>
    </row>
    <row r="170" spans="1:10" ht="15.75">
      <c r="A170" s="11" t="s">
        <v>68</v>
      </c>
      <c r="B170" s="7"/>
      <c r="C170" s="13"/>
      <c r="D170" s="13"/>
      <c r="E170" s="13"/>
      <c r="F170" s="13"/>
      <c r="G170" s="13"/>
      <c r="H170" s="13"/>
      <c r="I170" s="13"/>
      <c r="J170" s="13"/>
    </row>
    <row r="171" spans="1:10" ht="191.25">
      <c r="A171" s="11" t="s">
        <v>52</v>
      </c>
      <c r="B171" s="7"/>
      <c r="C171" s="13"/>
      <c r="D171" s="13"/>
      <c r="E171" s="13"/>
      <c r="F171" s="13"/>
      <c r="G171" s="13"/>
      <c r="H171" s="13"/>
      <c r="I171" s="13"/>
      <c r="J171" s="20" t="s">
        <v>53</v>
      </c>
    </row>
    <row r="172" spans="1:10" ht="38.25">
      <c r="A172" s="11" t="s">
        <v>69</v>
      </c>
      <c r="B172" s="7"/>
      <c r="C172" s="20" t="s">
        <v>70</v>
      </c>
      <c r="D172" s="13"/>
      <c r="E172" s="20" t="s">
        <v>70</v>
      </c>
      <c r="F172" s="20" t="s">
        <v>70</v>
      </c>
      <c r="G172" s="20" t="s">
        <v>70</v>
      </c>
      <c r="H172" s="20" t="s">
        <v>70</v>
      </c>
      <c r="I172" s="13"/>
      <c r="J172" s="20"/>
    </row>
    <row r="173" spans="1:10" ht="78.75">
      <c r="A173" s="11" t="s">
        <v>134</v>
      </c>
      <c r="B173" s="7"/>
      <c r="C173" s="20">
        <v>0</v>
      </c>
      <c r="D173" s="13" t="s">
        <v>135</v>
      </c>
      <c r="E173" s="20">
        <v>0</v>
      </c>
      <c r="F173" s="20">
        <v>0</v>
      </c>
      <c r="G173" s="20">
        <v>0</v>
      </c>
      <c r="H173" s="20">
        <v>0</v>
      </c>
      <c r="I173" s="13">
        <v>0</v>
      </c>
      <c r="J173" s="20">
        <v>0</v>
      </c>
    </row>
    <row r="174" spans="1:10" ht="153">
      <c r="A174" s="11" t="s">
        <v>26</v>
      </c>
      <c r="B174" s="2"/>
      <c r="C174" s="20" t="s">
        <v>29</v>
      </c>
      <c r="D174" s="20" t="s">
        <v>30</v>
      </c>
      <c r="E174" s="20" t="s">
        <v>31</v>
      </c>
      <c r="F174" s="20" t="s">
        <v>32</v>
      </c>
      <c r="G174" s="20" t="s">
        <v>33</v>
      </c>
      <c r="H174" s="20" t="s">
        <v>34</v>
      </c>
      <c r="I174" s="20" t="s">
        <v>35</v>
      </c>
      <c r="J174" s="20" t="s">
        <v>32</v>
      </c>
    </row>
    <row r="175" spans="1:10">
      <c r="A175" s="11" t="s">
        <v>119</v>
      </c>
      <c r="B175" s="2"/>
      <c r="C175" s="20">
        <v>0</v>
      </c>
      <c r="D175" s="20">
        <v>3</v>
      </c>
      <c r="E175" s="20">
        <v>0</v>
      </c>
      <c r="F175" s="20">
        <v>0</v>
      </c>
      <c r="G175" s="20">
        <v>0</v>
      </c>
      <c r="H175" s="20">
        <v>0</v>
      </c>
      <c r="I175" s="20">
        <v>0</v>
      </c>
      <c r="J175" s="20">
        <v>0</v>
      </c>
    </row>
    <row r="176" spans="1:10" ht="153">
      <c r="A176" s="11" t="s">
        <v>154</v>
      </c>
      <c r="B176" s="2"/>
      <c r="C176" s="20"/>
      <c r="D176" s="20"/>
      <c r="E176" s="20"/>
      <c r="F176" s="20"/>
      <c r="G176" s="20"/>
      <c r="H176" s="20" t="s">
        <v>156</v>
      </c>
      <c r="I176" s="20" t="s">
        <v>155</v>
      </c>
      <c r="J176" s="20"/>
    </row>
    <row r="177" spans="1:10">
      <c r="A177" s="11" t="s">
        <v>101</v>
      </c>
      <c r="B177" s="2"/>
      <c r="C177" s="20"/>
      <c r="D177" s="20"/>
      <c r="E177" s="20"/>
      <c r="F177" s="20"/>
      <c r="G177" s="20"/>
      <c r="H177" s="20"/>
      <c r="I177" s="20"/>
      <c r="J177" s="20"/>
    </row>
    <row r="178" spans="1:10">
      <c r="A178" s="11" t="s">
        <v>157</v>
      </c>
      <c r="B178" s="2"/>
      <c r="C178" s="127" t="s">
        <v>158</v>
      </c>
      <c r="D178" s="128"/>
      <c r="E178" s="128"/>
      <c r="F178" s="128"/>
      <c r="G178" s="128"/>
      <c r="H178" s="128"/>
      <c r="I178" s="128"/>
      <c r="J178" s="129"/>
    </row>
    <row r="179" spans="1:10">
      <c r="A179" s="12"/>
      <c r="B179" s="14"/>
      <c r="C179" s="21"/>
      <c r="D179" s="21"/>
      <c r="E179" s="21"/>
      <c r="F179" s="21"/>
      <c r="G179" s="21"/>
      <c r="H179" s="21"/>
      <c r="I179" s="21"/>
      <c r="J179" s="28"/>
    </row>
    <row r="180" spans="1:10" ht="15.75">
      <c r="A180" s="118" t="s">
        <v>21</v>
      </c>
      <c r="B180" s="118"/>
      <c r="C180" s="118"/>
      <c r="D180" s="118"/>
      <c r="E180" s="118"/>
      <c r="F180" s="118"/>
      <c r="G180" s="118"/>
      <c r="H180" s="118"/>
      <c r="I180" s="118"/>
      <c r="J180" s="119"/>
    </row>
    <row r="181" spans="1:10" ht="15.75">
      <c r="A181" s="23"/>
      <c r="B181" s="2"/>
      <c r="C181" s="106" t="s">
        <v>10</v>
      </c>
      <c r="D181" s="106"/>
      <c r="E181" s="106"/>
      <c r="F181" s="106"/>
      <c r="G181" s="106"/>
      <c r="H181" s="106"/>
      <c r="I181" s="106"/>
      <c r="J181" s="106"/>
    </row>
    <row r="182" spans="1:10">
      <c r="A182" s="11" t="s">
        <v>58</v>
      </c>
      <c r="B182" s="2">
        <v>27</v>
      </c>
      <c r="C182" s="2">
        <v>27</v>
      </c>
      <c r="D182" s="2">
        <v>27</v>
      </c>
      <c r="E182" s="2">
        <v>27</v>
      </c>
      <c r="F182" s="2">
        <v>27</v>
      </c>
      <c r="G182" s="2">
        <v>27</v>
      </c>
      <c r="H182" s="2">
        <v>27</v>
      </c>
      <c r="I182" s="2">
        <v>27</v>
      </c>
      <c r="J182" s="2">
        <v>27</v>
      </c>
    </row>
    <row r="183" spans="1:10">
      <c r="A183" s="11" t="s">
        <v>87</v>
      </c>
      <c r="B183" s="2">
        <v>98</v>
      </c>
      <c r="C183" s="2">
        <v>98</v>
      </c>
      <c r="D183" s="2">
        <v>96</v>
      </c>
      <c r="E183" s="2">
        <v>98</v>
      </c>
      <c r="F183" s="2">
        <v>91</v>
      </c>
      <c r="G183" s="2">
        <v>98</v>
      </c>
      <c r="H183" s="2">
        <v>98</v>
      </c>
      <c r="I183" s="2">
        <v>98</v>
      </c>
      <c r="J183" s="2">
        <v>98</v>
      </c>
    </row>
    <row r="184" spans="1:10">
      <c r="A184" s="11" t="s">
        <v>62</v>
      </c>
      <c r="B184" s="2">
        <v>2727</v>
      </c>
      <c r="C184" s="2">
        <v>27</v>
      </c>
      <c r="D184" s="2">
        <v>27</v>
      </c>
      <c r="E184" s="2">
        <v>27</v>
      </c>
      <c r="F184" s="2">
        <v>27</v>
      </c>
      <c r="G184" s="2">
        <v>27</v>
      </c>
      <c r="H184" s="2">
        <v>0</v>
      </c>
      <c r="I184" s="2">
        <v>0</v>
      </c>
      <c r="J184" s="2">
        <v>27</v>
      </c>
    </row>
    <row r="185" spans="1:10" ht="28.5">
      <c r="A185" s="11" t="s">
        <v>132</v>
      </c>
      <c r="B185" s="2">
        <v>18</v>
      </c>
      <c r="C185" s="2">
        <v>18</v>
      </c>
      <c r="D185" s="2">
        <v>18</v>
      </c>
      <c r="E185" s="2">
        <v>18</v>
      </c>
      <c r="F185" s="2">
        <v>18</v>
      </c>
      <c r="G185" s="2">
        <v>18</v>
      </c>
      <c r="H185" s="2">
        <v>18</v>
      </c>
      <c r="I185" s="2">
        <v>18</v>
      </c>
      <c r="J185" s="2">
        <v>18</v>
      </c>
    </row>
    <row r="186" spans="1:10" ht="15.75">
      <c r="A186" s="23"/>
      <c r="B186" s="2"/>
      <c r="C186" s="106" t="s">
        <v>11</v>
      </c>
      <c r="D186" s="106"/>
      <c r="E186" s="106"/>
      <c r="F186" s="106"/>
      <c r="G186" s="106"/>
      <c r="H186" s="106"/>
      <c r="I186" s="106"/>
      <c r="J186" s="106"/>
    </row>
    <row r="187" spans="1:10">
      <c r="A187" s="11" t="s">
        <v>58</v>
      </c>
      <c r="B187" s="2"/>
      <c r="C187" s="2">
        <v>0</v>
      </c>
      <c r="D187" s="2">
        <v>0</v>
      </c>
      <c r="E187" s="2">
        <v>0</v>
      </c>
      <c r="F187" s="2">
        <v>0</v>
      </c>
      <c r="G187" s="2">
        <v>0</v>
      </c>
      <c r="H187" s="2">
        <v>0</v>
      </c>
      <c r="I187" s="2">
        <v>0</v>
      </c>
      <c r="J187" s="2">
        <v>0</v>
      </c>
    </row>
    <row r="188" spans="1:10">
      <c r="A188" s="11" t="s">
        <v>87</v>
      </c>
      <c r="B188" s="2"/>
      <c r="C188" s="2">
        <v>0</v>
      </c>
      <c r="D188" s="2">
        <v>2</v>
      </c>
      <c r="E188" s="2">
        <v>0</v>
      </c>
      <c r="F188" s="2">
        <v>7</v>
      </c>
      <c r="G188" s="2">
        <v>0</v>
      </c>
      <c r="H188" s="2">
        <v>0</v>
      </c>
      <c r="I188" s="2">
        <v>0</v>
      </c>
      <c r="J188" s="2">
        <v>0</v>
      </c>
    </row>
    <row r="189" spans="1:10">
      <c r="A189" s="11" t="s">
        <v>62</v>
      </c>
      <c r="B189" s="2"/>
      <c r="C189" s="2">
        <v>0</v>
      </c>
      <c r="D189" s="2">
        <v>0</v>
      </c>
      <c r="E189" s="2">
        <v>0</v>
      </c>
      <c r="F189" s="2">
        <v>0</v>
      </c>
      <c r="G189" s="2">
        <v>0</v>
      </c>
      <c r="H189" s="2">
        <v>27</v>
      </c>
      <c r="I189" s="2">
        <v>27</v>
      </c>
      <c r="J189" s="2">
        <v>0</v>
      </c>
    </row>
    <row r="190" spans="1:10" ht="28.5">
      <c r="A190" s="11" t="s">
        <v>132</v>
      </c>
      <c r="B190" s="2"/>
      <c r="C190" s="2">
        <v>0</v>
      </c>
      <c r="D190" s="2">
        <v>0</v>
      </c>
      <c r="E190" s="2">
        <v>0</v>
      </c>
      <c r="F190" s="2">
        <v>0</v>
      </c>
      <c r="G190" s="2">
        <v>0</v>
      </c>
      <c r="H190" s="2">
        <v>0</v>
      </c>
      <c r="I190" s="2">
        <v>0</v>
      </c>
      <c r="J190" s="2">
        <v>0</v>
      </c>
    </row>
    <row r="191" spans="1:10" ht="15.75">
      <c r="A191" s="23"/>
      <c r="B191" s="2"/>
      <c r="C191" s="106" t="s">
        <v>12</v>
      </c>
      <c r="D191" s="106"/>
      <c r="E191" s="106"/>
      <c r="F191" s="106"/>
      <c r="G191" s="106"/>
      <c r="H191" s="106"/>
      <c r="I191" s="106"/>
      <c r="J191" s="106"/>
    </row>
    <row r="192" spans="1:10">
      <c r="A192" s="11" t="s">
        <v>58</v>
      </c>
      <c r="B192" s="2"/>
      <c r="C192" s="2">
        <v>0</v>
      </c>
      <c r="D192" s="2">
        <v>0</v>
      </c>
      <c r="E192" s="2">
        <v>0</v>
      </c>
      <c r="F192" s="2">
        <v>0</v>
      </c>
      <c r="G192" s="2">
        <v>0</v>
      </c>
      <c r="H192" s="2">
        <v>0</v>
      </c>
      <c r="I192" s="2">
        <v>0</v>
      </c>
      <c r="J192" s="2">
        <v>0</v>
      </c>
    </row>
    <row r="193" spans="1:11">
      <c r="A193" s="11" t="s">
        <v>87</v>
      </c>
      <c r="B193" s="7"/>
      <c r="C193" s="7">
        <v>0</v>
      </c>
      <c r="D193" s="7">
        <v>0</v>
      </c>
      <c r="E193" s="7">
        <v>0</v>
      </c>
      <c r="F193" s="7">
        <v>0</v>
      </c>
      <c r="G193" s="7">
        <v>0</v>
      </c>
      <c r="H193" s="2">
        <v>0</v>
      </c>
      <c r="I193" s="2">
        <v>0</v>
      </c>
      <c r="J193" s="7">
        <v>0</v>
      </c>
    </row>
    <row r="194" spans="1:11" ht="34.5" customHeight="1">
      <c r="A194" s="11" t="s">
        <v>62</v>
      </c>
      <c r="B194" s="7"/>
      <c r="C194" s="7">
        <v>0</v>
      </c>
      <c r="D194" s="7">
        <v>0</v>
      </c>
      <c r="E194" s="7">
        <v>0</v>
      </c>
      <c r="F194" s="7">
        <v>0</v>
      </c>
      <c r="G194" s="7">
        <v>0</v>
      </c>
      <c r="H194" s="20">
        <v>0</v>
      </c>
      <c r="I194" s="20">
        <v>0</v>
      </c>
      <c r="J194" s="7">
        <v>0</v>
      </c>
    </row>
    <row r="195" spans="1:11" ht="28.5">
      <c r="A195" s="11" t="s">
        <v>132</v>
      </c>
      <c r="B195" s="7"/>
      <c r="C195" s="7">
        <v>0</v>
      </c>
      <c r="D195" s="7">
        <v>0</v>
      </c>
      <c r="E195" s="7">
        <v>0</v>
      </c>
      <c r="F195" s="7">
        <v>0</v>
      </c>
      <c r="G195" s="7">
        <v>0</v>
      </c>
      <c r="H195" s="7">
        <v>0</v>
      </c>
      <c r="I195" s="7">
        <v>0</v>
      </c>
      <c r="J195" s="7">
        <v>0</v>
      </c>
    </row>
    <row r="196" spans="1:11" ht="15.75">
      <c r="A196" s="24"/>
      <c r="B196" s="7"/>
      <c r="C196" s="126" t="s">
        <v>13</v>
      </c>
      <c r="D196" s="126"/>
      <c r="E196" s="126"/>
      <c r="F196" s="126"/>
      <c r="G196" s="126"/>
      <c r="H196" s="126"/>
      <c r="I196" s="126"/>
      <c r="J196" s="126"/>
    </row>
    <row r="197" spans="1:11" ht="15.75">
      <c r="A197" s="11" t="s">
        <v>58</v>
      </c>
      <c r="B197" s="2"/>
      <c r="C197" s="2"/>
      <c r="D197" s="2"/>
      <c r="E197" s="2"/>
      <c r="F197" s="2"/>
      <c r="G197" s="2"/>
      <c r="H197" s="5"/>
      <c r="I197" s="5"/>
      <c r="J197" s="2"/>
    </row>
    <row r="198" spans="1:11" ht="105.75" customHeight="1">
      <c r="A198" s="11" t="s">
        <v>87</v>
      </c>
      <c r="B198" s="2"/>
      <c r="C198" s="2">
        <v>0</v>
      </c>
      <c r="D198" s="20" t="s">
        <v>88</v>
      </c>
      <c r="E198" s="2">
        <v>0</v>
      </c>
      <c r="F198" s="2">
        <v>0</v>
      </c>
      <c r="G198" s="20" t="s">
        <v>88</v>
      </c>
      <c r="H198" s="2">
        <v>0</v>
      </c>
      <c r="I198" s="5">
        <v>0</v>
      </c>
      <c r="J198" s="5">
        <v>0</v>
      </c>
      <c r="K198" s="2"/>
    </row>
    <row r="199" spans="1:11" ht="255">
      <c r="A199" s="11" t="s">
        <v>62</v>
      </c>
      <c r="B199" s="2"/>
      <c r="C199" s="2"/>
      <c r="D199" s="2"/>
      <c r="E199" s="2"/>
      <c r="F199" s="2"/>
      <c r="G199" s="2"/>
      <c r="H199" s="20" t="s">
        <v>63</v>
      </c>
      <c r="I199" s="20" t="s">
        <v>64</v>
      </c>
      <c r="J199" s="2"/>
    </row>
    <row r="200" spans="1:11" ht="28.5">
      <c r="A200" s="11" t="s">
        <v>132</v>
      </c>
      <c r="B200" s="2"/>
      <c r="C200" s="2">
        <v>0</v>
      </c>
      <c r="D200" s="2">
        <v>0</v>
      </c>
      <c r="E200" s="2">
        <v>0</v>
      </c>
      <c r="F200" s="2">
        <v>0</v>
      </c>
      <c r="G200" s="2">
        <v>0</v>
      </c>
      <c r="H200" s="5">
        <v>0</v>
      </c>
      <c r="I200" s="5">
        <v>0</v>
      </c>
      <c r="J200" s="2">
        <v>0</v>
      </c>
    </row>
    <row r="201" spans="1:11" ht="15.75">
      <c r="A201" s="118" t="s">
        <v>22</v>
      </c>
      <c r="B201" s="118"/>
      <c r="C201" s="118"/>
      <c r="D201" s="118"/>
      <c r="E201" s="118"/>
      <c r="F201" s="118"/>
      <c r="G201" s="118"/>
      <c r="H201" s="118"/>
      <c r="I201" s="118"/>
      <c r="J201" s="119"/>
    </row>
    <row r="202" spans="1:11" ht="15.75">
      <c r="A202" s="23"/>
      <c r="B202" s="2"/>
      <c r="C202" s="106" t="s">
        <v>10</v>
      </c>
      <c r="D202" s="106"/>
      <c r="E202" s="106"/>
      <c r="F202" s="106"/>
      <c r="G202" s="106"/>
      <c r="H202" s="106"/>
      <c r="I202" s="106"/>
      <c r="J202" s="106"/>
    </row>
    <row r="203" spans="1:11" ht="15.75">
      <c r="A203" s="11" t="s">
        <v>89</v>
      </c>
      <c r="B203" s="2">
        <v>6</v>
      </c>
      <c r="C203" s="5">
        <v>6</v>
      </c>
      <c r="D203" s="5">
        <v>6</v>
      </c>
      <c r="E203" s="5">
        <v>6</v>
      </c>
      <c r="F203" s="5">
        <v>6</v>
      </c>
      <c r="G203" s="5">
        <v>6</v>
      </c>
      <c r="H203" s="5">
        <v>6</v>
      </c>
      <c r="I203" s="5">
        <v>6</v>
      </c>
      <c r="J203" s="5">
        <v>6</v>
      </c>
    </row>
    <row r="204" spans="1:11" ht="15.75">
      <c r="A204" s="11" t="s">
        <v>133</v>
      </c>
      <c r="B204" s="2">
        <v>41</v>
      </c>
      <c r="C204" s="5">
        <v>41</v>
      </c>
      <c r="D204" s="5">
        <v>41</v>
      </c>
      <c r="E204" s="5">
        <v>41</v>
      </c>
      <c r="F204" s="5">
        <v>41</v>
      </c>
      <c r="G204" s="5">
        <v>41</v>
      </c>
      <c r="H204" s="5">
        <v>41</v>
      </c>
      <c r="I204" s="5">
        <v>41</v>
      </c>
      <c r="J204" s="5">
        <v>41</v>
      </c>
    </row>
    <row r="205" spans="1:11" ht="15.75">
      <c r="A205" s="11" t="s">
        <v>41</v>
      </c>
      <c r="B205" s="2">
        <v>19</v>
      </c>
      <c r="C205" s="5">
        <v>13</v>
      </c>
      <c r="D205" s="5">
        <v>19</v>
      </c>
      <c r="E205" s="5">
        <v>13</v>
      </c>
      <c r="F205" s="5">
        <v>13</v>
      </c>
      <c r="G205" s="5">
        <v>19</v>
      </c>
      <c r="H205" s="5">
        <v>19</v>
      </c>
      <c r="I205" s="5">
        <v>0</v>
      </c>
      <c r="J205" s="5">
        <v>19</v>
      </c>
    </row>
    <row r="206" spans="1:11" ht="15.75">
      <c r="A206" s="11" t="s">
        <v>54</v>
      </c>
      <c r="B206" s="2">
        <v>23</v>
      </c>
      <c r="C206" s="5">
        <v>23</v>
      </c>
      <c r="D206" s="5">
        <v>22</v>
      </c>
      <c r="E206" s="5">
        <v>23</v>
      </c>
      <c r="F206" s="5">
        <v>23</v>
      </c>
      <c r="G206" s="5">
        <v>23</v>
      </c>
      <c r="H206" s="5">
        <v>11</v>
      </c>
      <c r="I206" s="5">
        <v>21</v>
      </c>
      <c r="J206" s="5">
        <v>23</v>
      </c>
    </row>
    <row r="207" spans="1:11" ht="15.75">
      <c r="A207" s="11" t="s">
        <v>46</v>
      </c>
      <c r="B207" s="2" t="s">
        <v>47</v>
      </c>
      <c r="C207" s="5">
        <v>100</v>
      </c>
      <c r="D207" s="5">
        <v>94</v>
      </c>
      <c r="E207" s="5">
        <v>100</v>
      </c>
      <c r="F207" s="5">
        <v>100</v>
      </c>
      <c r="G207" s="5">
        <v>100</v>
      </c>
      <c r="H207" s="5">
        <v>94</v>
      </c>
      <c r="I207" s="5">
        <v>100</v>
      </c>
      <c r="J207" s="5">
        <v>100</v>
      </c>
    </row>
    <row r="208" spans="1:11" ht="15.75">
      <c r="A208" s="11" t="s">
        <v>50</v>
      </c>
      <c r="B208" s="2">
        <v>108</v>
      </c>
      <c r="C208" s="5">
        <v>108</v>
      </c>
      <c r="D208" s="5">
        <v>104</v>
      </c>
      <c r="E208" s="5">
        <v>108</v>
      </c>
      <c r="F208" s="5">
        <v>108</v>
      </c>
      <c r="G208" s="5">
        <v>108</v>
      </c>
      <c r="H208" s="5">
        <v>33</v>
      </c>
      <c r="I208" s="5">
        <v>15</v>
      </c>
      <c r="J208" s="5">
        <v>108</v>
      </c>
    </row>
    <row r="209" spans="1:10" ht="15.75">
      <c r="A209" s="11" t="s">
        <v>104</v>
      </c>
      <c r="B209" s="2">
        <v>255</v>
      </c>
      <c r="C209" s="5">
        <v>255</v>
      </c>
      <c r="D209" s="5">
        <v>249</v>
      </c>
      <c r="E209" s="5">
        <v>255</v>
      </c>
      <c r="F209" s="5">
        <v>255</v>
      </c>
      <c r="G209" s="5">
        <v>249</v>
      </c>
      <c r="H209" s="5">
        <v>244</v>
      </c>
      <c r="I209" s="5">
        <v>255</v>
      </c>
      <c r="J209" s="5">
        <v>255</v>
      </c>
    </row>
    <row r="210" spans="1:10" ht="15.75">
      <c r="A210" s="11" t="s">
        <v>51</v>
      </c>
      <c r="B210" s="2">
        <v>55</v>
      </c>
      <c r="C210" s="5">
        <v>55</v>
      </c>
      <c r="D210" s="5">
        <v>55</v>
      </c>
      <c r="E210" s="5">
        <v>55</v>
      </c>
      <c r="F210" s="5">
        <v>55</v>
      </c>
      <c r="G210" s="5">
        <v>55</v>
      </c>
      <c r="H210" s="5">
        <v>4</v>
      </c>
      <c r="I210" s="5">
        <v>55</v>
      </c>
      <c r="J210" s="5">
        <v>55</v>
      </c>
    </row>
    <row r="211" spans="1:10">
      <c r="A211" s="11" t="s">
        <v>24</v>
      </c>
      <c r="B211" s="2">
        <v>55</v>
      </c>
      <c r="C211" s="2">
        <v>55</v>
      </c>
      <c r="D211" s="2">
        <v>55</v>
      </c>
      <c r="E211" s="2">
        <v>55</v>
      </c>
      <c r="F211" s="2">
        <v>55</v>
      </c>
      <c r="G211" s="2">
        <v>55</v>
      </c>
      <c r="H211" s="2">
        <v>15</v>
      </c>
      <c r="I211" s="2">
        <v>55</v>
      </c>
      <c r="J211" s="2">
        <v>55</v>
      </c>
    </row>
    <row r="212" spans="1:10">
      <c r="A212" s="11" t="s">
        <v>84</v>
      </c>
      <c r="B212" s="2">
        <v>238</v>
      </c>
      <c r="C212" s="2">
        <v>235</v>
      </c>
      <c r="D212" s="2">
        <v>236</v>
      </c>
      <c r="E212" s="2">
        <v>238</v>
      </c>
      <c r="F212" s="2">
        <v>238</v>
      </c>
      <c r="G212" s="2">
        <v>238</v>
      </c>
      <c r="H212" s="2" t="s">
        <v>85</v>
      </c>
      <c r="I212" s="2">
        <v>238</v>
      </c>
      <c r="J212" s="2">
        <v>238</v>
      </c>
    </row>
    <row r="213" spans="1:10">
      <c r="A213" s="11" t="s">
        <v>136</v>
      </c>
      <c r="B213" s="2">
        <v>87</v>
      </c>
      <c r="C213" s="2">
        <v>85</v>
      </c>
      <c r="D213" s="2">
        <v>85</v>
      </c>
      <c r="E213" s="2">
        <v>87</v>
      </c>
      <c r="F213" s="2">
        <v>87</v>
      </c>
      <c r="G213" s="2">
        <v>76</v>
      </c>
      <c r="H213" s="2">
        <v>15</v>
      </c>
      <c r="I213" s="2">
        <v>75</v>
      </c>
      <c r="J213" s="2">
        <v>87</v>
      </c>
    </row>
    <row r="214" spans="1:10">
      <c r="A214" s="11" t="s">
        <v>65</v>
      </c>
      <c r="B214" s="2">
        <v>103</v>
      </c>
      <c r="C214" s="2">
        <v>103</v>
      </c>
      <c r="D214" s="2">
        <v>97</v>
      </c>
      <c r="E214" s="2">
        <v>103</v>
      </c>
      <c r="F214" s="2">
        <v>103</v>
      </c>
      <c r="G214" s="2">
        <v>103</v>
      </c>
      <c r="H214" s="2">
        <v>103</v>
      </c>
      <c r="I214" s="2">
        <v>64</v>
      </c>
      <c r="J214" s="2">
        <v>103</v>
      </c>
    </row>
    <row r="215" spans="1:10">
      <c r="A215" s="11"/>
      <c r="B215" s="2"/>
      <c r="C215" s="2"/>
      <c r="D215" s="2"/>
      <c r="E215" s="2"/>
      <c r="F215" s="2"/>
      <c r="G215" s="2"/>
      <c r="H215" s="2"/>
      <c r="I215" s="2"/>
      <c r="J215" s="2"/>
    </row>
    <row r="216" spans="1:10" ht="15.75">
      <c r="A216" s="11"/>
      <c r="B216" s="2"/>
      <c r="C216" s="106" t="s">
        <v>11</v>
      </c>
      <c r="D216" s="106"/>
      <c r="E216" s="106"/>
      <c r="F216" s="106"/>
      <c r="G216" s="106"/>
      <c r="H216" s="106"/>
      <c r="I216" s="106"/>
      <c r="J216" s="106"/>
    </row>
    <row r="217" spans="1:10" ht="15.75">
      <c r="A217" s="11" t="s">
        <v>89</v>
      </c>
      <c r="B217" s="2"/>
      <c r="C217" s="5">
        <v>0</v>
      </c>
      <c r="D217" s="5">
        <v>0</v>
      </c>
      <c r="E217" s="5">
        <v>0</v>
      </c>
      <c r="F217" s="5">
        <v>0</v>
      </c>
      <c r="G217" s="5">
        <v>0</v>
      </c>
      <c r="H217" s="5">
        <v>0</v>
      </c>
      <c r="I217" s="5">
        <v>0</v>
      </c>
      <c r="J217" s="5">
        <v>0</v>
      </c>
    </row>
    <row r="218" spans="1:10" ht="15.75">
      <c r="A218" s="11" t="s">
        <v>133</v>
      </c>
      <c r="B218" s="2"/>
      <c r="C218" s="5">
        <v>0</v>
      </c>
      <c r="D218" s="5">
        <v>0</v>
      </c>
      <c r="E218" s="5">
        <v>0</v>
      </c>
      <c r="F218" s="5">
        <v>0</v>
      </c>
      <c r="G218" s="5">
        <v>0</v>
      </c>
      <c r="H218" s="5">
        <v>0</v>
      </c>
      <c r="I218" s="5">
        <v>0</v>
      </c>
      <c r="J218" s="5">
        <v>0</v>
      </c>
    </row>
    <row r="219" spans="1:10" ht="15.75">
      <c r="A219" s="11" t="s">
        <v>41</v>
      </c>
      <c r="B219" s="2"/>
      <c r="C219" s="5">
        <v>6</v>
      </c>
      <c r="D219" s="5">
        <v>0</v>
      </c>
      <c r="E219" s="5">
        <v>6</v>
      </c>
      <c r="F219" s="5">
        <v>6</v>
      </c>
      <c r="G219" s="5">
        <v>0</v>
      </c>
      <c r="H219" s="5">
        <v>0</v>
      </c>
      <c r="I219" s="5">
        <v>19</v>
      </c>
      <c r="J219" s="5">
        <v>0</v>
      </c>
    </row>
    <row r="220" spans="1:10" ht="15.75">
      <c r="A220" s="11" t="s">
        <v>54</v>
      </c>
      <c r="B220" s="2"/>
      <c r="C220" s="5">
        <v>0</v>
      </c>
      <c r="D220" s="5">
        <v>1</v>
      </c>
      <c r="E220" s="5">
        <v>0</v>
      </c>
      <c r="F220" s="5">
        <v>0</v>
      </c>
      <c r="G220" s="5">
        <v>0</v>
      </c>
      <c r="H220" s="5">
        <v>8</v>
      </c>
      <c r="I220" s="5">
        <v>2</v>
      </c>
      <c r="J220" s="5">
        <v>0</v>
      </c>
    </row>
    <row r="221" spans="1:10" ht="15.75">
      <c r="A221" s="11" t="s">
        <v>46</v>
      </c>
      <c r="B221" s="2"/>
      <c r="C221" s="5"/>
      <c r="D221" s="5">
        <v>6</v>
      </c>
      <c r="E221" s="5"/>
      <c r="F221" s="5"/>
      <c r="G221" s="5"/>
      <c r="H221" s="5">
        <v>6</v>
      </c>
      <c r="I221" s="5"/>
      <c r="J221" s="5"/>
    </row>
    <row r="222" spans="1:10" ht="15.75">
      <c r="A222" s="11" t="s">
        <v>50</v>
      </c>
      <c r="B222" s="2"/>
      <c r="C222" s="5">
        <v>0</v>
      </c>
      <c r="D222" s="5">
        <v>4</v>
      </c>
      <c r="E222" s="5">
        <v>0</v>
      </c>
      <c r="F222" s="5">
        <v>0</v>
      </c>
      <c r="G222" s="5">
        <v>0</v>
      </c>
      <c r="H222" s="5">
        <v>75</v>
      </c>
      <c r="I222" s="5">
        <v>93</v>
      </c>
      <c r="J222" s="5">
        <v>0</v>
      </c>
    </row>
    <row r="223" spans="1:10" ht="15.75">
      <c r="A223" s="11" t="s">
        <v>104</v>
      </c>
      <c r="B223" s="2"/>
      <c r="C223" s="5">
        <v>0</v>
      </c>
      <c r="D223" s="5">
        <v>6</v>
      </c>
      <c r="E223" s="5">
        <v>0</v>
      </c>
      <c r="F223" s="5">
        <v>0</v>
      </c>
      <c r="G223" s="5">
        <v>6</v>
      </c>
      <c r="H223" s="5">
        <v>11</v>
      </c>
      <c r="I223" s="5">
        <v>0</v>
      </c>
      <c r="J223" s="5">
        <v>0</v>
      </c>
    </row>
    <row r="224" spans="1:10" ht="15.75">
      <c r="A224" s="11" t="s">
        <v>51</v>
      </c>
      <c r="B224" s="2"/>
      <c r="C224" s="5">
        <v>0</v>
      </c>
      <c r="D224" s="5">
        <v>0</v>
      </c>
      <c r="E224" s="5">
        <v>0</v>
      </c>
      <c r="F224" s="5">
        <v>0</v>
      </c>
      <c r="G224" s="5">
        <v>0</v>
      </c>
      <c r="H224" s="5">
        <v>51</v>
      </c>
      <c r="I224" s="5">
        <v>0</v>
      </c>
      <c r="J224" s="5">
        <v>0</v>
      </c>
    </row>
    <row r="225" spans="1:10">
      <c r="A225" s="11" t="s">
        <v>24</v>
      </c>
      <c r="B225" s="2"/>
      <c r="C225" s="2">
        <v>0</v>
      </c>
      <c r="D225" s="2">
        <v>0</v>
      </c>
      <c r="E225" s="2">
        <v>0</v>
      </c>
      <c r="F225" s="2">
        <v>0</v>
      </c>
      <c r="G225" s="2">
        <v>0</v>
      </c>
      <c r="H225" s="2">
        <v>40</v>
      </c>
      <c r="I225" s="2">
        <v>0</v>
      </c>
      <c r="J225" s="2">
        <v>0</v>
      </c>
    </row>
    <row r="226" spans="1:10">
      <c r="A226" s="11" t="s">
        <v>84</v>
      </c>
      <c r="B226" s="2"/>
      <c r="C226" s="2">
        <v>3</v>
      </c>
      <c r="D226" s="2">
        <v>2</v>
      </c>
      <c r="E226" s="2">
        <v>0</v>
      </c>
      <c r="F226" s="2">
        <v>0</v>
      </c>
      <c r="G226" s="2">
        <v>0</v>
      </c>
      <c r="H226" s="2">
        <v>2</v>
      </c>
      <c r="I226" s="2">
        <v>0</v>
      </c>
      <c r="J226" s="2">
        <v>0</v>
      </c>
    </row>
    <row r="227" spans="1:10">
      <c r="A227" s="11" t="s">
        <v>136</v>
      </c>
      <c r="B227" s="2"/>
      <c r="C227" s="2">
        <v>2</v>
      </c>
      <c r="D227" s="2">
        <v>2</v>
      </c>
      <c r="E227" s="2">
        <v>0</v>
      </c>
      <c r="F227" s="2">
        <v>0</v>
      </c>
      <c r="G227" s="2">
        <v>11</v>
      </c>
      <c r="H227" s="2">
        <v>29</v>
      </c>
      <c r="I227" s="2">
        <v>12</v>
      </c>
      <c r="J227" s="2">
        <v>0</v>
      </c>
    </row>
    <row r="228" spans="1:10">
      <c r="A228" s="11" t="s">
        <v>65</v>
      </c>
      <c r="B228" s="2"/>
      <c r="C228" s="2">
        <v>0</v>
      </c>
      <c r="D228" s="2">
        <v>0</v>
      </c>
      <c r="E228" s="2">
        <v>0</v>
      </c>
      <c r="F228" s="2">
        <v>0</v>
      </c>
      <c r="G228" s="2">
        <v>0</v>
      </c>
      <c r="H228" s="2">
        <v>0</v>
      </c>
      <c r="I228" s="2">
        <v>39</v>
      </c>
      <c r="J228" s="2">
        <v>0</v>
      </c>
    </row>
    <row r="229" spans="1:10">
      <c r="A229" s="11"/>
      <c r="B229" s="2"/>
      <c r="C229" s="2"/>
      <c r="D229" s="2"/>
      <c r="E229" s="2"/>
      <c r="F229" s="2"/>
      <c r="G229" s="2"/>
      <c r="H229" s="2"/>
      <c r="I229" s="2"/>
      <c r="J229" s="2"/>
    </row>
    <row r="230" spans="1:10" ht="15.75">
      <c r="A230" s="11"/>
      <c r="B230" s="2"/>
      <c r="C230" s="106" t="s">
        <v>12</v>
      </c>
      <c r="D230" s="106"/>
      <c r="E230" s="106"/>
      <c r="F230" s="106"/>
      <c r="G230" s="106"/>
      <c r="H230" s="106"/>
      <c r="I230" s="106"/>
      <c r="J230" s="106"/>
    </row>
    <row r="231" spans="1:10" ht="15.75">
      <c r="A231" s="11" t="s">
        <v>89</v>
      </c>
      <c r="B231" s="2"/>
      <c r="C231" s="5">
        <v>0</v>
      </c>
      <c r="D231" s="5">
        <v>0</v>
      </c>
      <c r="E231" s="5">
        <v>0</v>
      </c>
      <c r="F231" s="5">
        <v>0</v>
      </c>
      <c r="G231" s="5">
        <v>0</v>
      </c>
      <c r="H231" s="5">
        <v>0</v>
      </c>
      <c r="I231" s="5">
        <v>0</v>
      </c>
      <c r="J231" s="5">
        <v>0</v>
      </c>
    </row>
    <row r="232" spans="1:10" ht="15.75">
      <c r="A232" s="11" t="s">
        <v>133</v>
      </c>
      <c r="B232" s="2"/>
      <c r="C232" s="5">
        <v>0</v>
      </c>
      <c r="D232" s="5">
        <v>0</v>
      </c>
      <c r="E232" s="5">
        <v>0</v>
      </c>
      <c r="F232" s="5">
        <v>0</v>
      </c>
      <c r="G232" s="5">
        <v>0</v>
      </c>
      <c r="H232" s="5">
        <v>0</v>
      </c>
      <c r="I232" s="5">
        <v>0</v>
      </c>
      <c r="J232" s="5">
        <v>0</v>
      </c>
    </row>
    <row r="233" spans="1:10" ht="15.75">
      <c r="A233" s="11" t="s">
        <v>41</v>
      </c>
      <c r="B233" s="2"/>
      <c r="C233" s="5">
        <v>0</v>
      </c>
      <c r="D233" s="5">
        <v>0</v>
      </c>
      <c r="E233" s="5">
        <v>0</v>
      </c>
      <c r="F233" s="5">
        <v>0</v>
      </c>
      <c r="G233" s="5">
        <v>0</v>
      </c>
      <c r="H233" s="5">
        <v>0</v>
      </c>
      <c r="I233" s="5">
        <v>0</v>
      </c>
      <c r="J233" s="5">
        <v>0</v>
      </c>
    </row>
    <row r="234" spans="1:10" ht="15.75">
      <c r="A234" s="11" t="s">
        <v>54</v>
      </c>
      <c r="B234" s="2"/>
      <c r="C234" s="5">
        <v>0</v>
      </c>
      <c r="D234" s="5">
        <v>0</v>
      </c>
      <c r="E234" s="5">
        <v>0</v>
      </c>
      <c r="F234" s="5">
        <v>0</v>
      </c>
      <c r="G234" s="5">
        <v>0</v>
      </c>
      <c r="H234" s="5">
        <v>4</v>
      </c>
      <c r="I234" s="5">
        <v>0</v>
      </c>
      <c r="J234" s="5">
        <v>0</v>
      </c>
    </row>
    <row r="235" spans="1:10" ht="32.25" customHeight="1">
      <c r="A235" s="11" t="s">
        <v>46</v>
      </c>
      <c r="B235" s="2"/>
      <c r="C235" s="20">
        <v>0</v>
      </c>
      <c r="D235" s="20">
        <v>0</v>
      </c>
      <c r="E235" s="20">
        <v>0</v>
      </c>
      <c r="F235" s="20">
        <v>0</v>
      </c>
      <c r="G235" s="20">
        <v>0</v>
      </c>
      <c r="H235" s="20">
        <v>0</v>
      </c>
      <c r="I235" s="20">
        <v>0</v>
      </c>
      <c r="J235" s="5">
        <v>0</v>
      </c>
    </row>
    <row r="236" spans="1:10" ht="42" customHeight="1">
      <c r="A236" s="11" t="s">
        <v>50</v>
      </c>
      <c r="B236" s="2"/>
      <c r="C236" s="5"/>
      <c r="D236" s="5"/>
      <c r="E236" s="5"/>
      <c r="F236" s="5"/>
      <c r="G236" s="5"/>
      <c r="H236" s="5"/>
      <c r="I236" s="5"/>
      <c r="J236" s="5"/>
    </row>
    <row r="237" spans="1:10" ht="42" customHeight="1">
      <c r="A237" s="11" t="s">
        <v>104</v>
      </c>
      <c r="B237" s="2"/>
      <c r="C237" s="5"/>
      <c r="D237" s="5"/>
      <c r="E237" s="5"/>
      <c r="F237" s="5"/>
      <c r="G237" s="5"/>
      <c r="H237" s="5"/>
      <c r="I237" s="5"/>
      <c r="J237" s="5"/>
    </row>
    <row r="238" spans="1:10" ht="33" customHeight="1">
      <c r="A238" s="11" t="s">
        <v>51</v>
      </c>
      <c r="B238" s="2"/>
      <c r="C238" s="5">
        <v>0</v>
      </c>
      <c r="D238" s="5">
        <v>0</v>
      </c>
      <c r="E238" s="5">
        <v>0</v>
      </c>
      <c r="F238" s="5">
        <v>0</v>
      </c>
      <c r="G238" s="5">
        <v>0</v>
      </c>
      <c r="H238" s="5">
        <v>0</v>
      </c>
      <c r="I238" s="5">
        <v>0</v>
      </c>
      <c r="J238" s="5">
        <v>0</v>
      </c>
    </row>
    <row r="239" spans="1:10">
      <c r="A239" s="11" t="s">
        <v>24</v>
      </c>
      <c r="B239" s="2"/>
      <c r="C239" s="2">
        <v>0</v>
      </c>
      <c r="D239" s="2">
        <v>0</v>
      </c>
      <c r="E239" s="2">
        <v>0</v>
      </c>
      <c r="F239" s="2">
        <v>0</v>
      </c>
      <c r="G239" s="2">
        <v>0</v>
      </c>
      <c r="H239" s="2">
        <v>0</v>
      </c>
      <c r="I239" s="2">
        <v>0</v>
      </c>
      <c r="J239" s="2">
        <v>0</v>
      </c>
    </row>
    <row r="240" spans="1:10">
      <c r="A240" s="11" t="s">
        <v>84</v>
      </c>
      <c r="B240" s="7"/>
      <c r="C240" s="20">
        <v>0</v>
      </c>
      <c r="D240" s="20">
        <v>0</v>
      </c>
      <c r="E240" s="20">
        <v>0</v>
      </c>
      <c r="F240" s="20">
        <v>0</v>
      </c>
      <c r="G240" s="20">
        <v>0</v>
      </c>
      <c r="H240" s="20">
        <v>0</v>
      </c>
      <c r="I240" s="20">
        <v>0</v>
      </c>
      <c r="J240" s="20">
        <v>0</v>
      </c>
    </row>
    <row r="241" spans="1:10" ht="32.25" customHeight="1">
      <c r="A241" s="11" t="s">
        <v>136</v>
      </c>
      <c r="B241" s="7"/>
      <c r="C241" s="30">
        <v>0</v>
      </c>
      <c r="D241" s="30">
        <v>0</v>
      </c>
      <c r="E241" s="30">
        <v>0</v>
      </c>
      <c r="F241" s="30">
        <v>0</v>
      </c>
      <c r="G241" s="30">
        <v>0</v>
      </c>
      <c r="H241" s="30">
        <v>43</v>
      </c>
      <c r="I241" s="30">
        <v>0</v>
      </c>
      <c r="J241" s="30">
        <v>0</v>
      </c>
    </row>
    <row r="242" spans="1:10">
      <c r="A242" s="11" t="s">
        <v>65</v>
      </c>
      <c r="B242" s="7"/>
      <c r="C242" s="7">
        <v>0</v>
      </c>
      <c r="D242" s="7">
        <v>6</v>
      </c>
      <c r="E242" s="7">
        <v>0</v>
      </c>
      <c r="F242" s="7">
        <v>0</v>
      </c>
      <c r="G242" s="7">
        <v>0</v>
      </c>
      <c r="H242" s="7">
        <v>0</v>
      </c>
      <c r="I242" s="7">
        <v>0</v>
      </c>
      <c r="J242" s="7">
        <v>0</v>
      </c>
    </row>
    <row r="243" spans="1:10">
      <c r="A243" s="11"/>
      <c r="B243" s="7"/>
      <c r="C243" s="7"/>
      <c r="D243" s="7"/>
      <c r="E243" s="7"/>
      <c r="F243" s="7"/>
      <c r="G243" s="7"/>
      <c r="H243" s="7"/>
      <c r="I243" s="7"/>
      <c r="J243" s="7"/>
    </row>
    <row r="244" spans="1:10" ht="15.75">
      <c r="A244" s="11"/>
      <c r="B244" s="7"/>
      <c r="C244" s="126" t="s">
        <v>13</v>
      </c>
      <c r="D244" s="126"/>
      <c r="E244" s="126"/>
      <c r="F244" s="126"/>
      <c r="G244" s="126"/>
      <c r="H244" s="126"/>
      <c r="I244" s="126"/>
      <c r="J244" s="126"/>
    </row>
    <row r="245" spans="1:10" ht="15.75">
      <c r="A245" s="11" t="s">
        <v>89</v>
      </c>
      <c r="B245" s="7"/>
      <c r="C245" s="5"/>
      <c r="D245" s="5"/>
      <c r="E245" s="5"/>
      <c r="F245" s="5"/>
      <c r="G245" s="5"/>
      <c r="H245" s="5"/>
      <c r="I245" s="5"/>
      <c r="J245" s="5"/>
    </row>
    <row r="246" spans="1:10" ht="15.75">
      <c r="A246" s="11" t="s">
        <v>133</v>
      </c>
      <c r="B246" s="7"/>
      <c r="C246" s="5">
        <v>0</v>
      </c>
      <c r="D246" s="5">
        <v>0</v>
      </c>
      <c r="E246" s="5">
        <v>0</v>
      </c>
      <c r="F246" s="5">
        <v>0</v>
      </c>
      <c r="G246" s="5">
        <v>0</v>
      </c>
      <c r="H246" s="5">
        <v>0</v>
      </c>
      <c r="I246" s="5">
        <v>0</v>
      </c>
      <c r="J246" s="5">
        <v>0</v>
      </c>
    </row>
    <row r="247" spans="1:10" ht="54" customHeight="1">
      <c r="A247" s="11" t="s">
        <v>41</v>
      </c>
      <c r="B247" s="7"/>
      <c r="C247" s="127" t="s">
        <v>42</v>
      </c>
      <c r="D247" s="128"/>
      <c r="E247" s="128"/>
      <c r="F247" s="128"/>
      <c r="G247" s="128"/>
      <c r="H247" s="128"/>
      <c r="I247" s="128"/>
      <c r="J247" s="129"/>
    </row>
    <row r="248" spans="1:10" ht="92.25" customHeight="1">
      <c r="A248" s="11" t="s">
        <v>54</v>
      </c>
      <c r="B248" s="7"/>
      <c r="C248" s="5"/>
      <c r="D248" s="20" t="s">
        <v>57</v>
      </c>
      <c r="E248" s="5"/>
      <c r="F248" s="5"/>
      <c r="G248" s="5"/>
      <c r="H248" s="20" t="s">
        <v>56</v>
      </c>
      <c r="I248" s="20" t="s">
        <v>55</v>
      </c>
      <c r="J248" s="5"/>
    </row>
    <row r="249" spans="1:10" ht="102">
      <c r="A249" s="11" t="s">
        <v>46</v>
      </c>
      <c r="B249" s="2"/>
      <c r="C249" s="5"/>
      <c r="D249" s="20" t="s">
        <v>49</v>
      </c>
      <c r="E249" s="5"/>
      <c r="F249" s="5"/>
      <c r="G249" s="5"/>
      <c r="H249" s="20" t="s">
        <v>48</v>
      </c>
      <c r="I249" s="5"/>
      <c r="J249" s="5"/>
    </row>
    <row r="250" spans="1:10" ht="342" customHeight="1">
      <c r="A250" s="11" t="s">
        <v>50</v>
      </c>
      <c r="B250" s="2"/>
      <c r="C250" s="5"/>
      <c r="D250" s="20" t="s">
        <v>131</v>
      </c>
      <c r="E250" s="5"/>
      <c r="F250" s="5"/>
      <c r="G250" s="5"/>
      <c r="H250" s="20" t="s">
        <v>130</v>
      </c>
      <c r="I250" s="20" t="s">
        <v>129</v>
      </c>
      <c r="J250" s="5"/>
    </row>
    <row r="251" spans="1:10" ht="15.75">
      <c r="A251" s="11" t="s">
        <v>104</v>
      </c>
      <c r="B251" s="2"/>
      <c r="C251" s="5"/>
      <c r="D251" s="5"/>
      <c r="E251" s="5"/>
      <c r="F251" s="5"/>
      <c r="G251" s="5"/>
      <c r="H251" s="5"/>
      <c r="I251" s="5"/>
      <c r="J251" s="5"/>
    </row>
    <row r="252" spans="1:10" ht="76.5">
      <c r="A252" s="11" t="s">
        <v>51</v>
      </c>
      <c r="B252" s="2"/>
      <c r="C252" s="5"/>
      <c r="D252" s="20" t="s">
        <v>105</v>
      </c>
      <c r="E252" s="5"/>
      <c r="F252" s="5"/>
      <c r="G252" s="20" t="s">
        <v>106</v>
      </c>
      <c r="H252" s="20" t="s">
        <v>105</v>
      </c>
      <c r="I252" s="5"/>
      <c r="J252" s="5"/>
    </row>
    <row r="253" spans="1:10" ht="114.75">
      <c r="A253" s="11" t="s">
        <v>24</v>
      </c>
      <c r="B253" s="2"/>
      <c r="C253" s="2">
        <v>0</v>
      </c>
      <c r="D253" s="2">
        <v>0</v>
      </c>
      <c r="E253" s="2">
        <v>0</v>
      </c>
      <c r="F253" s="2">
        <v>0</v>
      </c>
      <c r="G253" s="2">
        <v>0</v>
      </c>
      <c r="H253" s="20" t="s">
        <v>25</v>
      </c>
      <c r="I253" s="5">
        <v>0</v>
      </c>
      <c r="J253" s="2">
        <v>0</v>
      </c>
    </row>
    <row r="254" spans="1:10" ht="36.75" customHeight="1">
      <c r="A254" s="11" t="s">
        <v>84</v>
      </c>
      <c r="B254" s="2"/>
      <c r="C254" s="130" t="s">
        <v>86</v>
      </c>
      <c r="D254" s="131"/>
      <c r="E254" s="131"/>
      <c r="F254" s="131"/>
      <c r="G254" s="131"/>
      <c r="H254" s="131"/>
      <c r="I254" s="131"/>
      <c r="J254" s="132"/>
    </row>
    <row r="255" spans="1:10" ht="102">
      <c r="A255" s="11" t="s">
        <v>136</v>
      </c>
      <c r="B255" s="2"/>
      <c r="C255" s="2"/>
      <c r="D255" s="2"/>
      <c r="E255" s="2"/>
      <c r="F255" s="2"/>
      <c r="G255" s="20" t="s">
        <v>139</v>
      </c>
      <c r="H255" s="20" t="s">
        <v>138</v>
      </c>
      <c r="I255" s="20" t="s">
        <v>137</v>
      </c>
      <c r="J255" s="2"/>
    </row>
    <row r="256" spans="1:10" ht="409.5">
      <c r="A256" s="11" t="s">
        <v>65</v>
      </c>
      <c r="B256" s="2"/>
      <c r="C256" s="2"/>
      <c r="D256" s="20" t="s">
        <v>165</v>
      </c>
      <c r="E256" s="2"/>
      <c r="F256" s="2"/>
      <c r="G256" s="2"/>
      <c r="H256" s="20" t="s">
        <v>164</v>
      </c>
      <c r="I256" s="20" t="s">
        <v>163</v>
      </c>
      <c r="J256" s="2"/>
    </row>
    <row r="257" spans="1:10" ht="15.75">
      <c r="A257" s="11"/>
      <c r="B257" s="2"/>
      <c r="C257" s="2"/>
      <c r="D257" s="2"/>
      <c r="E257" s="2"/>
      <c r="F257" s="2"/>
      <c r="G257" s="2"/>
      <c r="H257" s="20"/>
      <c r="I257" s="5"/>
      <c r="J257" s="2"/>
    </row>
    <row r="258" spans="1:10" ht="15.75">
      <c r="A258" s="118" t="s">
        <v>23</v>
      </c>
      <c r="B258" s="118"/>
      <c r="C258" s="118"/>
      <c r="D258" s="118"/>
      <c r="E258" s="118"/>
      <c r="F258" s="118"/>
      <c r="G258" s="118"/>
      <c r="H258" s="118"/>
      <c r="I258" s="118"/>
      <c r="J258" s="119"/>
    </row>
    <row r="259" spans="1:10" ht="15.75">
      <c r="A259" s="23"/>
      <c r="B259" s="2"/>
      <c r="C259" s="106" t="s">
        <v>10</v>
      </c>
      <c r="D259" s="106"/>
      <c r="E259" s="106"/>
      <c r="F259" s="106"/>
      <c r="G259" s="106"/>
      <c r="H259" s="106"/>
      <c r="I259" s="106"/>
      <c r="J259" s="106"/>
    </row>
    <row r="260" spans="1:10" ht="15.75">
      <c r="A260" s="11" t="s">
        <v>160</v>
      </c>
      <c r="B260" s="2">
        <v>34</v>
      </c>
      <c r="C260" s="5">
        <v>34</v>
      </c>
      <c r="D260" s="5">
        <v>29</v>
      </c>
      <c r="E260" s="5">
        <v>34</v>
      </c>
      <c r="F260" s="5">
        <v>33</v>
      </c>
      <c r="G260" s="5">
        <v>34</v>
      </c>
      <c r="H260" s="5">
        <v>21</v>
      </c>
      <c r="I260" s="5">
        <v>32</v>
      </c>
      <c r="J260" s="5">
        <v>34</v>
      </c>
    </row>
    <row r="261" spans="1:10" ht="15.75">
      <c r="A261" s="11" t="s">
        <v>159</v>
      </c>
      <c r="B261" s="2">
        <v>58</v>
      </c>
      <c r="C261" s="5">
        <v>58</v>
      </c>
      <c r="D261" s="5">
        <v>58</v>
      </c>
      <c r="E261" s="5">
        <v>58</v>
      </c>
      <c r="F261" s="5">
        <v>58</v>
      </c>
      <c r="G261" s="5">
        <v>58</v>
      </c>
      <c r="H261" s="5">
        <v>58</v>
      </c>
      <c r="I261" s="5">
        <v>58</v>
      </c>
      <c r="J261" s="5">
        <v>58</v>
      </c>
    </row>
    <row r="262" spans="1:10" ht="15.75">
      <c r="A262" s="11" t="s">
        <v>75</v>
      </c>
      <c r="B262" s="2">
        <v>10</v>
      </c>
      <c r="C262" s="5">
        <v>10</v>
      </c>
      <c r="D262" s="5">
        <v>9</v>
      </c>
      <c r="E262" s="5">
        <v>10</v>
      </c>
      <c r="F262" s="5">
        <v>10</v>
      </c>
      <c r="G262" s="5">
        <v>10</v>
      </c>
      <c r="H262" s="5">
        <v>7</v>
      </c>
      <c r="I262" s="5">
        <v>10</v>
      </c>
      <c r="J262" s="5">
        <v>10</v>
      </c>
    </row>
    <row r="263" spans="1:10" ht="45">
      <c r="A263" s="11" t="s">
        <v>37</v>
      </c>
      <c r="B263" s="2" t="s">
        <v>39</v>
      </c>
      <c r="C263" s="2">
        <v>10</v>
      </c>
      <c r="D263" s="2">
        <v>10</v>
      </c>
      <c r="E263" s="2">
        <v>10</v>
      </c>
      <c r="F263" s="2">
        <v>10</v>
      </c>
      <c r="G263" s="2">
        <v>10</v>
      </c>
      <c r="H263" s="2"/>
      <c r="I263" s="2">
        <v>10</v>
      </c>
      <c r="J263" s="2">
        <v>10</v>
      </c>
    </row>
    <row r="264" spans="1:10">
      <c r="A264" s="11" t="s">
        <v>111</v>
      </c>
      <c r="B264" s="2">
        <v>74</v>
      </c>
      <c r="C264" s="2">
        <v>74</v>
      </c>
      <c r="D264" s="2">
        <v>74</v>
      </c>
      <c r="E264" s="2">
        <v>74</v>
      </c>
      <c r="F264" s="2">
        <v>74</v>
      </c>
      <c r="G264" s="2">
        <v>74</v>
      </c>
      <c r="H264" s="2">
        <v>0</v>
      </c>
      <c r="I264" s="2">
        <v>74</v>
      </c>
      <c r="J264" s="2">
        <v>74</v>
      </c>
    </row>
    <row r="265" spans="1:10">
      <c r="A265" s="11" t="s">
        <v>44</v>
      </c>
      <c r="B265" s="2">
        <v>34</v>
      </c>
      <c r="C265" s="2">
        <v>15</v>
      </c>
      <c r="D265" s="2">
        <v>0</v>
      </c>
      <c r="E265" s="2">
        <v>23</v>
      </c>
      <c r="F265" s="2">
        <v>27</v>
      </c>
      <c r="G265" s="2">
        <v>30</v>
      </c>
      <c r="H265" s="2">
        <v>16</v>
      </c>
      <c r="I265" s="2">
        <v>25</v>
      </c>
      <c r="J265" s="2">
        <v>32</v>
      </c>
    </row>
    <row r="266" spans="1:10">
      <c r="A266" s="11" t="s">
        <v>112</v>
      </c>
      <c r="B266" s="2">
        <v>6</v>
      </c>
      <c r="C266" s="2">
        <v>5</v>
      </c>
      <c r="D266" s="2">
        <v>2</v>
      </c>
      <c r="E266" s="2">
        <v>3</v>
      </c>
      <c r="F266" s="2">
        <v>3</v>
      </c>
      <c r="G266" s="2">
        <v>3</v>
      </c>
      <c r="H266" s="2">
        <v>1</v>
      </c>
      <c r="I266" s="2">
        <v>6</v>
      </c>
      <c r="J266" s="2">
        <v>6</v>
      </c>
    </row>
    <row r="267" spans="1:10" ht="15.75">
      <c r="A267" s="11"/>
      <c r="B267" s="2"/>
      <c r="C267" s="106" t="s">
        <v>11</v>
      </c>
      <c r="D267" s="106"/>
      <c r="E267" s="106"/>
      <c r="F267" s="106"/>
      <c r="G267" s="106"/>
      <c r="H267" s="106"/>
      <c r="I267" s="106"/>
      <c r="J267" s="106"/>
    </row>
    <row r="268" spans="1:10" ht="15.75">
      <c r="A268" s="11" t="s">
        <v>160</v>
      </c>
      <c r="B268" s="2"/>
      <c r="C268" s="5">
        <v>0</v>
      </c>
      <c r="D268" s="5">
        <v>5</v>
      </c>
      <c r="E268" s="5">
        <v>0</v>
      </c>
      <c r="F268" s="5">
        <v>1</v>
      </c>
      <c r="G268" s="5">
        <v>0</v>
      </c>
      <c r="H268" s="5">
        <v>13</v>
      </c>
      <c r="I268" s="5">
        <v>2</v>
      </c>
      <c r="J268" s="5">
        <v>0</v>
      </c>
    </row>
    <row r="269" spans="1:10" ht="15.75">
      <c r="A269" s="11" t="s">
        <v>159</v>
      </c>
      <c r="B269" s="2"/>
      <c r="C269" s="5">
        <v>0</v>
      </c>
      <c r="D269" s="5">
        <v>0</v>
      </c>
      <c r="E269" s="5">
        <v>0</v>
      </c>
      <c r="F269" s="5">
        <v>0</v>
      </c>
      <c r="G269" s="5">
        <v>0</v>
      </c>
      <c r="H269" s="5">
        <v>0</v>
      </c>
      <c r="I269" s="5">
        <v>0</v>
      </c>
      <c r="J269" s="5">
        <v>0</v>
      </c>
    </row>
    <row r="270" spans="1:10" ht="15.75">
      <c r="A270" s="11" t="s">
        <v>75</v>
      </c>
      <c r="B270" s="2"/>
      <c r="C270" s="5">
        <v>0</v>
      </c>
      <c r="D270" s="5">
        <v>0</v>
      </c>
      <c r="E270" s="5">
        <v>0</v>
      </c>
      <c r="F270" s="5">
        <v>0</v>
      </c>
      <c r="G270" s="5">
        <v>0</v>
      </c>
      <c r="H270" s="5">
        <v>3</v>
      </c>
      <c r="I270" s="5">
        <v>0</v>
      </c>
      <c r="J270" s="5">
        <v>0</v>
      </c>
    </row>
    <row r="271" spans="1:10">
      <c r="A271" s="11" t="s">
        <v>37</v>
      </c>
      <c r="B271" s="2"/>
      <c r="C271" s="2"/>
      <c r="D271" s="2"/>
      <c r="E271" s="2"/>
      <c r="F271" s="2"/>
      <c r="G271" s="2"/>
      <c r="H271" s="2">
        <v>10</v>
      </c>
      <c r="I271" s="2"/>
      <c r="J271" s="2"/>
    </row>
    <row r="272" spans="1:10">
      <c r="A272" s="11" t="s">
        <v>111</v>
      </c>
      <c r="B272" s="2"/>
      <c r="C272" s="2">
        <v>0</v>
      </c>
      <c r="D272" s="2">
        <v>0</v>
      </c>
      <c r="E272" s="2">
        <v>0</v>
      </c>
      <c r="F272" s="2">
        <v>0</v>
      </c>
      <c r="G272" s="2">
        <v>0</v>
      </c>
      <c r="H272" s="2">
        <v>51</v>
      </c>
      <c r="I272" s="2">
        <v>0</v>
      </c>
      <c r="J272" s="2">
        <v>0</v>
      </c>
    </row>
    <row r="273" spans="1:10">
      <c r="A273" s="11" t="s">
        <v>44</v>
      </c>
      <c r="B273" s="2"/>
      <c r="C273" s="2">
        <v>19</v>
      </c>
      <c r="D273" s="2">
        <v>32</v>
      </c>
      <c r="E273" s="2">
        <v>11</v>
      </c>
      <c r="F273" s="2">
        <v>7</v>
      </c>
      <c r="G273" s="2">
        <v>4</v>
      </c>
      <c r="H273" s="2">
        <v>14</v>
      </c>
      <c r="I273" s="2">
        <v>9</v>
      </c>
      <c r="J273" s="2">
        <v>2</v>
      </c>
    </row>
    <row r="274" spans="1:10">
      <c r="A274" s="11" t="s">
        <v>112</v>
      </c>
      <c r="B274" s="2"/>
      <c r="C274" s="2"/>
      <c r="D274" s="2">
        <v>4</v>
      </c>
      <c r="E274" s="2">
        <v>0</v>
      </c>
      <c r="F274" s="2">
        <v>0</v>
      </c>
      <c r="G274" s="2">
        <v>0</v>
      </c>
      <c r="H274" s="2">
        <v>2</v>
      </c>
      <c r="I274" s="2">
        <v>0</v>
      </c>
      <c r="J274" s="2">
        <v>0</v>
      </c>
    </row>
    <row r="275" spans="1:10" ht="15.75">
      <c r="A275" s="11"/>
      <c r="B275" s="2"/>
      <c r="C275" s="106" t="s">
        <v>12</v>
      </c>
      <c r="D275" s="106"/>
      <c r="E275" s="106"/>
      <c r="F275" s="106"/>
      <c r="G275" s="106"/>
      <c r="H275" s="106"/>
      <c r="I275" s="106"/>
      <c r="J275" s="106"/>
    </row>
    <row r="276" spans="1:10" ht="15.75">
      <c r="A276" s="11" t="s">
        <v>160</v>
      </c>
      <c r="B276" s="2"/>
      <c r="C276" s="5">
        <v>0</v>
      </c>
      <c r="D276" s="5">
        <v>0</v>
      </c>
      <c r="E276" s="5">
        <v>0</v>
      </c>
      <c r="F276" s="5">
        <v>0</v>
      </c>
      <c r="G276" s="5">
        <v>0</v>
      </c>
      <c r="H276" s="5">
        <v>0</v>
      </c>
      <c r="I276" s="5">
        <v>0</v>
      </c>
      <c r="J276" s="5">
        <v>0</v>
      </c>
    </row>
    <row r="277" spans="1:10" ht="15.75">
      <c r="A277" s="11" t="s">
        <v>159</v>
      </c>
      <c r="B277" s="2"/>
      <c r="C277" s="5">
        <v>0</v>
      </c>
      <c r="D277" s="5">
        <v>0</v>
      </c>
      <c r="E277" s="5">
        <v>0</v>
      </c>
      <c r="F277" s="5">
        <v>0</v>
      </c>
      <c r="G277" s="5">
        <v>0</v>
      </c>
      <c r="H277" s="5">
        <v>0</v>
      </c>
      <c r="I277" s="5">
        <v>0</v>
      </c>
      <c r="J277" s="5">
        <v>0</v>
      </c>
    </row>
    <row r="278" spans="1:10" ht="15.75">
      <c r="A278" s="11" t="s">
        <v>75</v>
      </c>
      <c r="B278" s="2"/>
      <c r="C278" s="5">
        <v>0</v>
      </c>
      <c r="D278" s="5">
        <v>0</v>
      </c>
      <c r="E278" s="5">
        <v>0</v>
      </c>
      <c r="F278" s="5">
        <v>0</v>
      </c>
      <c r="G278" s="5">
        <v>0</v>
      </c>
      <c r="H278" s="5">
        <v>0</v>
      </c>
      <c r="I278" s="5">
        <v>0</v>
      </c>
      <c r="J278" s="5">
        <v>0</v>
      </c>
    </row>
    <row r="279" spans="1:10">
      <c r="A279" s="11" t="s">
        <v>37</v>
      </c>
      <c r="B279" s="2"/>
      <c r="C279" s="2"/>
      <c r="D279" s="2"/>
      <c r="E279" s="2"/>
      <c r="F279" s="2"/>
      <c r="G279" s="2"/>
      <c r="H279" s="2"/>
      <c r="I279" s="2"/>
      <c r="J279" s="2"/>
    </row>
    <row r="280" spans="1:10">
      <c r="A280" s="11" t="s">
        <v>111</v>
      </c>
      <c r="B280" s="7"/>
      <c r="C280" s="7">
        <v>0</v>
      </c>
      <c r="D280" s="7">
        <v>0</v>
      </c>
      <c r="E280" s="7">
        <v>0</v>
      </c>
      <c r="F280" s="7">
        <v>0</v>
      </c>
      <c r="G280" s="7">
        <v>0</v>
      </c>
      <c r="H280" s="7">
        <v>3</v>
      </c>
      <c r="I280" s="7">
        <v>0</v>
      </c>
      <c r="J280" s="7">
        <v>0</v>
      </c>
    </row>
    <row r="281" spans="1:10">
      <c r="A281" s="11" t="s">
        <v>44</v>
      </c>
      <c r="B281" s="7"/>
      <c r="C281" s="7"/>
      <c r="D281" s="7">
        <v>2</v>
      </c>
      <c r="E281" s="7"/>
      <c r="F281" s="7"/>
      <c r="G281" s="7"/>
      <c r="H281" s="7">
        <v>4</v>
      </c>
      <c r="I281" s="7"/>
      <c r="J281" s="7"/>
    </row>
    <row r="282" spans="1:10">
      <c r="A282" s="11" t="s">
        <v>112</v>
      </c>
      <c r="B282" s="7"/>
      <c r="C282" s="7">
        <v>1</v>
      </c>
      <c r="D282" s="7">
        <v>0</v>
      </c>
      <c r="E282" s="7">
        <v>3</v>
      </c>
      <c r="F282" s="7">
        <v>3</v>
      </c>
      <c r="G282" s="7">
        <v>3</v>
      </c>
      <c r="H282" s="7">
        <v>3</v>
      </c>
      <c r="I282" s="7">
        <v>0</v>
      </c>
      <c r="J282" s="7">
        <v>0</v>
      </c>
    </row>
    <row r="283" spans="1:10" ht="15.75">
      <c r="A283" s="11"/>
      <c r="B283" s="7"/>
      <c r="C283" s="126" t="s">
        <v>13</v>
      </c>
      <c r="D283" s="126"/>
      <c r="E283" s="126"/>
      <c r="F283" s="126"/>
      <c r="G283" s="126"/>
      <c r="H283" s="126"/>
      <c r="I283" s="126"/>
      <c r="J283" s="126"/>
    </row>
    <row r="284" spans="1:10" ht="25.5">
      <c r="A284" s="11" t="s">
        <v>160</v>
      </c>
      <c r="B284" s="7"/>
      <c r="C284" s="13"/>
      <c r="D284" s="20" t="s">
        <v>161</v>
      </c>
      <c r="E284" s="13"/>
      <c r="F284" s="20" t="s">
        <v>161</v>
      </c>
      <c r="G284" s="13"/>
      <c r="H284" s="20" t="s">
        <v>161</v>
      </c>
      <c r="I284" s="20" t="s">
        <v>161</v>
      </c>
      <c r="J284" s="13"/>
    </row>
    <row r="285" spans="1:10" ht="15.75">
      <c r="A285" s="11" t="s">
        <v>159</v>
      </c>
      <c r="B285" s="7"/>
      <c r="C285" s="13">
        <v>0</v>
      </c>
      <c r="D285" s="13">
        <v>0</v>
      </c>
      <c r="E285" s="13">
        <v>0</v>
      </c>
      <c r="F285" s="13">
        <v>0</v>
      </c>
      <c r="G285" s="13">
        <v>0</v>
      </c>
      <c r="H285" s="13">
        <v>0</v>
      </c>
      <c r="I285" s="13">
        <v>0</v>
      </c>
      <c r="J285" s="13">
        <v>0</v>
      </c>
    </row>
    <row r="286" spans="1:10" ht="25.5">
      <c r="A286" s="11" t="s">
        <v>75</v>
      </c>
      <c r="B286" s="7"/>
      <c r="C286" s="13"/>
      <c r="D286" s="20" t="s">
        <v>76</v>
      </c>
      <c r="E286" s="13"/>
      <c r="F286" s="13"/>
      <c r="G286" s="13"/>
      <c r="H286" s="20" t="s">
        <v>76</v>
      </c>
      <c r="I286" s="13"/>
      <c r="J286" s="13"/>
    </row>
    <row r="287" spans="1:10" ht="15.75">
      <c r="A287" s="11" t="s">
        <v>37</v>
      </c>
      <c r="B287" s="2"/>
      <c r="C287" s="2"/>
      <c r="D287" s="2"/>
      <c r="E287" s="2"/>
      <c r="F287" s="2"/>
      <c r="G287" s="2"/>
      <c r="H287" s="2" t="s">
        <v>38</v>
      </c>
      <c r="I287" s="5"/>
      <c r="J287" s="2"/>
    </row>
    <row r="288" spans="1:10" ht="15.75">
      <c r="A288" s="11" t="s">
        <v>111</v>
      </c>
      <c r="B288" s="2"/>
      <c r="C288" s="2"/>
      <c r="D288" s="2"/>
      <c r="E288" s="2"/>
      <c r="F288" s="2"/>
      <c r="G288" s="2"/>
      <c r="H288" s="2"/>
      <c r="I288" s="5"/>
      <c r="J288" s="2"/>
    </row>
    <row r="289" spans="1:10" ht="382.5" customHeight="1">
      <c r="A289" s="11" t="s">
        <v>44</v>
      </c>
      <c r="B289" s="2"/>
      <c r="C289" s="20" t="s">
        <v>150</v>
      </c>
      <c r="D289" s="20" t="s">
        <v>153</v>
      </c>
      <c r="E289" s="20" t="s">
        <v>150</v>
      </c>
      <c r="F289" s="20" t="s">
        <v>150</v>
      </c>
      <c r="G289" s="20" t="s">
        <v>150</v>
      </c>
      <c r="H289" s="20" t="s">
        <v>152</v>
      </c>
      <c r="I289" s="20" t="s">
        <v>151</v>
      </c>
      <c r="J289" s="20" t="s">
        <v>150</v>
      </c>
    </row>
    <row r="290" spans="1:10" ht="222" customHeight="1">
      <c r="A290" s="11" t="s">
        <v>112</v>
      </c>
      <c r="B290" s="2"/>
      <c r="C290" s="2"/>
      <c r="D290" s="20" t="s">
        <v>125</v>
      </c>
      <c r="E290" s="2"/>
      <c r="F290" s="2"/>
      <c r="G290" s="2"/>
      <c r="H290" s="20" t="s">
        <v>124</v>
      </c>
      <c r="I290" s="5"/>
      <c r="J290" s="2"/>
    </row>
    <row r="291" spans="1:10">
      <c r="A291" s="11"/>
      <c r="B291" s="6"/>
      <c r="C291" s="6"/>
      <c r="D291" s="6"/>
      <c r="E291" s="6"/>
      <c r="F291" s="6"/>
      <c r="G291" s="6"/>
      <c r="H291" s="6"/>
      <c r="I291" s="6"/>
      <c r="J291" s="6"/>
    </row>
    <row r="292" spans="1:10">
      <c r="A292" s="11"/>
      <c r="B292" s="6"/>
      <c r="C292" s="6"/>
      <c r="D292" s="6"/>
      <c r="E292" s="6"/>
      <c r="F292" s="6"/>
      <c r="G292" s="6"/>
      <c r="H292" s="6"/>
      <c r="I292" s="6"/>
      <c r="J292" s="6"/>
    </row>
    <row r="293" spans="1:10">
      <c r="A293" s="11"/>
      <c r="B293" s="6"/>
      <c r="C293" s="6"/>
      <c r="D293" s="6"/>
      <c r="E293" s="6"/>
      <c r="F293" s="6"/>
      <c r="G293" s="6"/>
      <c r="H293" s="6"/>
      <c r="I293" s="6"/>
      <c r="J293" s="6"/>
    </row>
    <row r="294" spans="1:10" s="8" customFormat="1">
      <c r="A294" s="26"/>
      <c r="B294" s="18"/>
      <c r="C294" s="18"/>
      <c r="D294" s="18"/>
      <c r="E294" s="18"/>
      <c r="F294" s="18"/>
      <c r="G294" s="18"/>
      <c r="H294" s="18"/>
      <c r="I294" s="18"/>
      <c r="J294" s="18"/>
    </row>
    <row r="295" spans="1:10" s="8" customFormat="1" ht="14.25" customHeight="1">
      <c r="A295" s="26"/>
      <c r="B295" s="18"/>
      <c r="C295" s="18"/>
      <c r="D295" s="18"/>
      <c r="E295" s="18"/>
      <c r="F295" s="18"/>
      <c r="G295" s="18"/>
      <c r="H295" s="18"/>
      <c r="I295" s="18"/>
      <c r="J295" s="18"/>
    </row>
    <row r="296" spans="1:10" s="8" customFormat="1">
      <c r="A296" s="26"/>
      <c r="B296" s="18"/>
      <c r="C296" s="18"/>
      <c r="D296" s="18"/>
      <c r="E296" s="18"/>
      <c r="F296" s="18"/>
      <c r="G296" s="18"/>
      <c r="H296" s="18"/>
      <c r="I296" s="18"/>
      <c r="J296" s="18"/>
    </row>
    <row r="297" spans="1:10" s="8" customFormat="1">
      <c r="A297" s="26"/>
      <c r="B297" s="18"/>
      <c r="C297" s="18"/>
      <c r="D297" s="18"/>
      <c r="E297" s="18"/>
      <c r="F297" s="18"/>
      <c r="G297" s="18"/>
      <c r="H297" s="18"/>
      <c r="I297" s="18"/>
      <c r="J297" s="18"/>
    </row>
    <row r="298" spans="1:10" s="8" customFormat="1">
      <c r="A298" s="26"/>
      <c r="B298" s="18"/>
      <c r="C298" s="18"/>
      <c r="D298" s="18"/>
      <c r="E298" s="18"/>
      <c r="F298" s="18"/>
      <c r="G298" s="18"/>
      <c r="H298" s="18"/>
      <c r="I298" s="18"/>
      <c r="J298" s="18"/>
    </row>
    <row r="299" spans="1:10" s="8" customFormat="1">
      <c r="A299" s="26"/>
      <c r="B299" s="18"/>
      <c r="C299" s="18"/>
      <c r="D299" s="18"/>
      <c r="E299" s="18"/>
      <c r="F299" s="18"/>
      <c r="G299" s="18"/>
      <c r="H299" s="18"/>
      <c r="I299" s="18"/>
      <c r="J299" s="18"/>
    </row>
    <row r="300" spans="1:10" s="8" customFormat="1">
      <c r="A300" s="26"/>
      <c r="B300" s="18"/>
      <c r="C300" s="18"/>
      <c r="D300" s="18"/>
      <c r="E300" s="18"/>
      <c r="F300" s="18"/>
      <c r="G300" s="18"/>
      <c r="H300" s="18"/>
      <c r="I300" s="18"/>
      <c r="J300" s="18"/>
    </row>
    <row r="301" spans="1:10" s="8" customFormat="1">
      <c r="A301" s="26"/>
      <c r="B301" s="18"/>
      <c r="C301" s="18"/>
      <c r="D301" s="18"/>
      <c r="E301" s="18"/>
      <c r="F301" s="18"/>
      <c r="G301" s="18"/>
      <c r="H301" s="18"/>
      <c r="I301" s="18"/>
      <c r="J301" s="18"/>
    </row>
    <row r="302" spans="1:10" s="8" customFormat="1">
      <c r="A302" s="26"/>
      <c r="B302" s="18"/>
      <c r="C302" s="18"/>
      <c r="D302" s="18"/>
      <c r="E302" s="18"/>
      <c r="F302" s="18"/>
      <c r="G302" s="18"/>
      <c r="H302" s="18"/>
      <c r="I302" s="18"/>
      <c r="J302" s="18"/>
    </row>
    <row r="303" spans="1:10" s="8" customFormat="1">
      <c r="A303" s="26"/>
      <c r="B303" s="18"/>
      <c r="C303" s="18"/>
      <c r="D303" s="18"/>
      <c r="E303" s="18"/>
      <c r="F303" s="18"/>
      <c r="G303" s="18"/>
      <c r="H303" s="18"/>
      <c r="I303" s="18"/>
      <c r="J303" s="18"/>
    </row>
    <row r="304" spans="1:10" s="8" customFormat="1">
      <c r="A304" s="26"/>
      <c r="B304" s="18"/>
      <c r="C304" s="18"/>
      <c r="D304" s="18"/>
      <c r="E304" s="18"/>
      <c r="F304" s="18"/>
      <c r="G304" s="18"/>
      <c r="H304" s="18"/>
      <c r="I304" s="18"/>
      <c r="J304" s="18"/>
    </row>
    <row r="305" spans="1:10" s="8" customFormat="1">
      <c r="A305" s="26"/>
      <c r="B305" s="18"/>
      <c r="C305" s="18"/>
      <c r="D305" s="18"/>
      <c r="E305" s="18"/>
      <c r="F305" s="18"/>
      <c r="G305" s="18"/>
      <c r="H305" s="18"/>
      <c r="I305" s="18"/>
      <c r="J305" s="18"/>
    </row>
    <row r="306" spans="1:10" s="8" customFormat="1">
      <c r="A306" s="26"/>
      <c r="B306" s="18"/>
      <c r="C306" s="18"/>
      <c r="D306" s="18"/>
      <c r="E306" s="18"/>
      <c r="F306" s="18"/>
      <c r="G306" s="18"/>
      <c r="H306" s="18"/>
      <c r="I306" s="18"/>
      <c r="J306" s="18"/>
    </row>
  </sheetData>
  <mergeCells count="42">
    <mergeCell ref="C166:J166"/>
    <mergeCell ref="A180:J180"/>
    <mergeCell ref="C181:J181"/>
    <mergeCell ref="C244:J244"/>
    <mergeCell ref="A258:J258"/>
    <mergeCell ref="C191:J191"/>
    <mergeCell ref="C196:J196"/>
    <mergeCell ref="A201:J201"/>
    <mergeCell ref="C202:J202"/>
    <mergeCell ref="C216:J216"/>
    <mergeCell ref="C230:J230"/>
    <mergeCell ref="C186:J186"/>
    <mergeCell ref="C167:J167"/>
    <mergeCell ref="C178:J178"/>
    <mergeCell ref="C259:J259"/>
    <mergeCell ref="C267:J267"/>
    <mergeCell ref="C275:J275"/>
    <mergeCell ref="C283:J283"/>
    <mergeCell ref="C247:J247"/>
    <mergeCell ref="C254:J254"/>
    <mergeCell ref="C5:J5"/>
    <mergeCell ref="C14:J14"/>
    <mergeCell ref="C23:J23"/>
    <mergeCell ref="C32:J32"/>
    <mergeCell ref="A125:J125"/>
    <mergeCell ref="C75:J75"/>
    <mergeCell ref="C140:J140"/>
    <mergeCell ref="C153:J153"/>
    <mergeCell ref="B1:B2"/>
    <mergeCell ref="C1:J2"/>
    <mergeCell ref="C43:J43"/>
    <mergeCell ref="A4:J4"/>
    <mergeCell ref="A84:J84"/>
    <mergeCell ref="A41:J41"/>
    <mergeCell ref="C53:J53"/>
    <mergeCell ref="C63:J63"/>
    <mergeCell ref="C73:J73"/>
    <mergeCell ref="C126:J126"/>
    <mergeCell ref="C115:J115"/>
    <mergeCell ref="C85:J85"/>
    <mergeCell ref="C95:J95"/>
    <mergeCell ref="C105:J105"/>
  </mergeCells>
  <pageMargins left="0.19685039370078741" right="0.19685039370078741" top="0.19685039370078741" bottom="0.19685039370078741" header="0.19685039370078741" footer="0.19685039370078741"/>
  <pageSetup paperSize="9" scale="49" fitToHeight="0" orientation="landscape" horizontalDpi="180" verticalDpi="180" r:id="rId1"/>
</worksheet>
</file>

<file path=xl/worksheets/sheet2.xml><?xml version="1.0" encoding="utf-8"?>
<worksheet xmlns="http://schemas.openxmlformats.org/spreadsheetml/2006/main" xmlns:r="http://schemas.openxmlformats.org/officeDocument/2006/relationships">
  <sheetPr>
    <outlinePr summaryBelow="0" summaryRight="0"/>
    <pageSetUpPr autoPageBreaks="0"/>
  </sheetPr>
  <dimension ref="A1:AI95"/>
  <sheetViews>
    <sheetView zoomScale="85" zoomScaleNormal="85" workbookViewId="0">
      <selection activeCell="H2" sqref="A1:AI25"/>
    </sheetView>
  </sheetViews>
  <sheetFormatPr defaultColWidth="7.85546875" defaultRowHeight="11.45" customHeight="1" outlineLevelRow="1"/>
  <cols>
    <col min="1" max="1" width="5.7109375" style="37" customWidth="1"/>
    <col min="2" max="2" width="33.5703125" style="37" bestFit="1" customWidth="1"/>
    <col min="3" max="3" width="10.28515625" style="38" customWidth="1"/>
    <col min="4" max="6" width="16.42578125" style="38" customWidth="1"/>
    <col min="7" max="7" width="56" style="38" customWidth="1"/>
    <col min="8" max="10" width="16.42578125" style="38" customWidth="1"/>
    <col min="11" max="11" width="56" style="38" customWidth="1"/>
    <col min="12" max="14" width="16.42578125" style="38" customWidth="1"/>
    <col min="15" max="15" width="56" style="38" customWidth="1"/>
    <col min="16" max="18" width="16.42578125" style="38" customWidth="1"/>
    <col min="19" max="19" width="56" style="38" customWidth="1"/>
    <col min="20" max="22" width="16.42578125" style="38" customWidth="1"/>
    <col min="23" max="23" width="56" style="38" customWidth="1"/>
    <col min="24" max="26" width="16.42578125" style="38" customWidth="1"/>
    <col min="27" max="27" width="56" style="38" customWidth="1"/>
    <col min="28" max="30" width="16.42578125" style="38" customWidth="1"/>
    <col min="31" max="31" width="56" style="38" customWidth="1"/>
    <col min="32" max="34" width="16.42578125" style="38" customWidth="1"/>
    <col min="35" max="35" width="56" style="38" customWidth="1"/>
    <col min="36" max="16384" width="7.85546875" style="31"/>
  </cols>
  <sheetData>
    <row r="1" spans="1:35" ht="16.5" customHeight="1">
      <c r="A1" s="137" t="s">
        <v>14</v>
      </c>
      <c r="B1" s="137"/>
      <c r="C1" s="137" t="s">
        <v>0</v>
      </c>
      <c r="D1" s="138" t="s">
        <v>1</v>
      </c>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40"/>
    </row>
    <row r="2" spans="1:35" s="39" customFormat="1" ht="29.25" customHeight="1">
      <c r="A2" s="137"/>
      <c r="B2" s="137"/>
      <c r="C2" s="137"/>
      <c r="D2" s="134" t="s">
        <v>2</v>
      </c>
      <c r="E2" s="134"/>
      <c r="F2" s="134"/>
      <c r="G2" s="134"/>
      <c r="H2" s="134" t="s">
        <v>3</v>
      </c>
      <c r="I2" s="134"/>
      <c r="J2" s="134"/>
      <c r="K2" s="134"/>
      <c r="L2" s="134" t="s">
        <v>4</v>
      </c>
      <c r="M2" s="134"/>
      <c r="N2" s="134"/>
      <c r="O2" s="134"/>
      <c r="P2" s="134" t="s">
        <v>5</v>
      </c>
      <c r="Q2" s="134"/>
      <c r="R2" s="134"/>
      <c r="S2" s="134"/>
      <c r="T2" s="134" t="s">
        <v>6</v>
      </c>
      <c r="U2" s="134"/>
      <c r="V2" s="134"/>
      <c r="W2" s="134"/>
      <c r="X2" s="133" t="s">
        <v>7</v>
      </c>
      <c r="Y2" s="133"/>
      <c r="Z2" s="133"/>
      <c r="AA2" s="133"/>
      <c r="AB2" s="134" t="s">
        <v>8</v>
      </c>
      <c r="AC2" s="134"/>
      <c r="AD2" s="134"/>
      <c r="AE2" s="134"/>
      <c r="AF2" s="134" t="s">
        <v>9</v>
      </c>
      <c r="AG2" s="134"/>
      <c r="AH2" s="134"/>
      <c r="AI2" s="134"/>
    </row>
    <row r="3" spans="1:35" ht="43.5" customHeight="1">
      <c r="A3" s="137"/>
      <c r="B3" s="137"/>
      <c r="C3" s="137"/>
      <c r="D3" s="32" t="s">
        <v>167</v>
      </c>
      <c r="E3" s="32" t="s">
        <v>168</v>
      </c>
      <c r="F3" s="32" t="s">
        <v>169</v>
      </c>
      <c r="G3" s="32" t="s">
        <v>13</v>
      </c>
      <c r="H3" s="32" t="s">
        <v>167</v>
      </c>
      <c r="I3" s="32" t="s">
        <v>168</v>
      </c>
      <c r="J3" s="32" t="s">
        <v>169</v>
      </c>
      <c r="K3" s="32" t="s">
        <v>13</v>
      </c>
      <c r="L3" s="32" t="s">
        <v>167</v>
      </c>
      <c r="M3" s="32" t="s">
        <v>168</v>
      </c>
      <c r="N3" s="32" t="s">
        <v>169</v>
      </c>
      <c r="O3" s="32" t="s">
        <v>13</v>
      </c>
      <c r="P3" s="32" t="s">
        <v>167</v>
      </c>
      <c r="Q3" s="32" t="s">
        <v>168</v>
      </c>
      <c r="R3" s="32" t="s">
        <v>169</v>
      </c>
      <c r="S3" s="32" t="s">
        <v>13</v>
      </c>
      <c r="T3" s="32" t="s">
        <v>167</v>
      </c>
      <c r="U3" s="32" t="s">
        <v>168</v>
      </c>
      <c r="V3" s="32" t="s">
        <v>169</v>
      </c>
      <c r="W3" s="32" t="s">
        <v>13</v>
      </c>
      <c r="X3" s="32" t="s">
        <v>167</v>
      </c>
      <c r="Y3" s="32" t="s">
        <v>168</v>
      </c>
      <c r="Z3" s="32" t="s">
        <v>169</v>
      </c>
      <c r="AA3" s="32" t="s">
        <v>13</v>
      </c>
      <c r="AB3" s="32" t="s">
        <v>167</v>
      </c>
      <c r="AC3" s="32" t="s">
        <v>168</v>
      </c>
      <c r="AD3" s="32" t="s">
        <v>169</v>
      </c>
      <c r="AE3" s="32" t="s">
        <v>13</v>
      </c>
      <c r="AF3" s="32" t="s">
        <v>167</v>
      </c>
      <c r="AG3" s="32" t="s">
        <v>168</v>
      </c>
      <c r="AH3" s="32" t="s">
        <v>169</v>
      </c>
      <c r="AI3" s="32" t="s">
        <v>13</v>
      </c>
    </row>
    <row r="4" spans="1:35" ht="12.95" customHeight="1">
      <c r="A4" s="136" t="s">
        <v>15</v>
      </c>
      <c r="B4" s="136"/>
      <c r="C4" s="136"/>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row>
    <row r="5" spans="1:35" ht="12" customHeight="1" outlineLevel="1">
      <c r="A5" s="33">
        <v>1</v>
      </c>
      <c r="B5" s="34" t="s">
        <v>61</v>
      </c>
      <c r="C5" s="35">
        <v>43</v>
      </c>
      <c r="D5" s="35">
        <v>43</v>
      </c>
      <c r="E5" s="36"/>
      <c r="F5" s="36"/>
      <c r="G5" s="36"/>
      <c r="H5" s="35">
        <v>43</v>
      </c>
      <c r="I5" s="36"/>
      <c r="J5" s="36"/>
      <c r="K5" s="36"/>
      <c r="L5" s="35">
        <v>43</v>
      </c>
      <c r="M5" s="36"/>
      <c r="N5" s="36"/>
      <c r="O5" s="36"/>
      <c r="P5" s="35">
        <v>43</v>
      </c>
      <c r="Q5" s="36"/>
      <c r="R5" s="36"/>
      <c r="S5" s="36"/>
      <c r="T5" s="35">
        <v>43</v>
      </c>
      <c r="U5" s="36"/>
      <c r="V5" s="36"/>
      <c r="W5" s="36"/>
      <c r="X5" s="35">
        <v>3</v>
      </c>
      <c r="Y5" s="36"/>
      <c r="Z5" s="36"/>
      <c r="AA5" s="36"/>
      <c r="AB5" s="35">
        <v>43</v>
      </c>
      <c r="AC5" s="36"/>
      <c r="AD5" s="36"/>
      <c r="AE5" s="36"/>
      <c r="AF5" s="35">
        <v>43</v>
      </c>
      <c r="AG5" s="36"/>
      <c r="AH5" s="36"/>
      <c r="AI5" s="36"/>
    </row>
    <row r="6" spans="1:35" ht="12" customHeight="1" outlineLevel="1">
      <c r="A6" s="33">
        <v>2</v>
      </c>
      <c r="B6" s="34" t="s">
        <v>170</v>
      </c>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row>
    <row r="7" spans="1:35" ht="12" customHeight="1" outlineLevel="1">
      <c r="A7" s="33">
        <v>3</v>
      </c>
      <c r="B7" s="34" t="s">
        <v>97</v>
      </c>
      <c r="C7" s="35">
        <v>49</v>
      </c>
      <c r="D7" s="35">
        <v>49</v>
      </c>
      <c r="E7" s="36"/>
      <c r="F7" s="36"/>
      <c r="G7" s="36"/>
      <c r="H7" s="35">
        <v>49</v>
      </c>
      <c r="I7" s="36"/>
      <c r="J7" s="36"/>
      <c r="K7" s="36"/>
      <c r="L7" s="35">
        <v>49</v>
      </c>
      <c r="M7" s="36"/>
      <c r="N7" s="36"/>
      <c r="O7" s="36"/>
      <c r="P7" s="35">
        <v>49</v>
      </c>
      <c r="Q7" s="36"/>
      <c r="R7" s="36"/>
      <c r="S7" s="36"/>
      <c r="T7" s="35">
        <v>49</v>
      </c>
      <c r="U7" s="36"/>
      <c r="V7" s="36"/>
      <c r="W7" s="36"/>
      <c r="X7" s="35">
        <v>49</v>
      </c>
      <c r="Y7" s="36"/>
      <c r="Z7" s="36"/>
      <c r="AA7" s="36"/>
      <c r="AB7" s="35">
        <v>49</v>
      </c>
      <c r="AC7" s="36"/>
      <c r="AD7" s="36"/>
      <c r="AE7" s="36"/>
      <c r="AF7" s="35"/>
      <c r="AG7" s="36">
        <v>49</v>
      </c>
      <c r="AH7" s="36"/>
      <c r="AI7" s="36"/>
    </row>
    <row r="8" spans="1:35" ht="12" customHeight="1" outlineLevel="1">
      <c r="A8" s="33">
        <v>4</v>
      </c>
      <c r="B8" s="34" t="s">
        <v>171</v>
      </c>
      <c r="C8" s="36"/>
      <c r="D8" s="36"/>
      <c r="E8" s="36"/>
      <c r="F8" s="36"/>
      <c r="G8" s="36"/>
      <c r="H8" s="36"/>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row>
    <row r="9" spans="1:35" ht="132.94999999999999" customHeight="1" outlineLevel="1">
      <c r="A9" s="33">
        <v>5</v>
      </c>
      <c r="B9" s="34" t="s">
        <v>45</v>
      </c>
      <c r="C9" s="35">
        <v>123</v>
      </c>
      <c r="D9" s="35">
        <v>123</v>
      </c>
      <c r="E9" s="35">
        <v>0</v>
      </c>
      <c r="F9" s="35">
        <v>0</v>
      </c>
      <c r="G9" s="36"/>
      <c r="H9" s="35">
        <v>123</v>
      </c>
      <c r="I9" s="35"/>
      <c r="J9" s="35"/>
      <c r="K9" s="36"/>
      <c r="L9" s="35">
        <v>123</v>
      </c>
      <c r="M9" s="35"/>
      <c r="N9" s="35"/>
      <c r="O9" s="36"/>
      <c r="P9" s="35">
        <v>122</v>
      </c>
      <c r="Q9" s="35">
        <v>1</v>
      </c>
      <c r="R9" s="35"/>
      <c r="S9" s="36" t="s">
        <v>172</v>
      </c>
      <c r="T9" s="35">
        <v>123</v>
      </c>
      <c r="U9" s="35"/>
      <c r="V9" s="35"/>
      <c r="W9" s="36"/>
      <c r="X9" s="35">
        <v>0</v>
      </c>
      <c r="Y9" s="35">
        <v>22</v>
      </c>
      <c r="Z9" s="35"/>
      <c r="AA9" s="36" t="s">
        <v>146</v>
      </c>
      <c r="AB9" s="35">
        <v>0</v>
      </c>
      <c r="AC9" s="35">
        <v>123</v>
      </c>
      <c r="AD9" s="35"/>
      <c r="AE9" s="36" t="s">
        <v>173</v>
      </c>
      <c r="AF9" s="35">
        <v>123</v>
      </c>
      <c r="AG9" s="35"/>
      <c r="AH9" s="35"/>
      <c r="AI9" s="36"/>
    </row>
    <row r="10" spans="1:35" ht="12" customHeight="1" outlineLevel="1">
      <c r="A10" s="33">
        <v>6</v>
      </c>
      <c r="B10" s="34" t="s">
        <v>174</v>
      </c>
      <c r="C10" s="36"/>
      <c r="D10" s="36"/>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row>
    <row r="11" spans="1:35" ht="144" customHeight="1" outlineLevel="1">
      <c r="A11" s="33">
        <v>7</v>
      </c>
      <c r="B11" s="34" t="s">
        <v>140</v>
      </c>
      <c r="C11" s="35">
        <v>77</v>
      </c>
      <c r="D11" s="35">
        <v>74</v>
      </c>
      <c r="E11" s="35">
        <v>3</v>
      </c>
      <c r="F11" s="36"/>
      <c r="G11" s="36" t="s">
        <v>175</v>
      </c>
      <c r="H11" s="35">
        <v>77</v>
      </c>
      <c r="I11" s="35"/>
      <c r="J11" s="36"/>
      <c r="K11" s="36" t="s">
        <v>175</v>
      </c>
      <c r="L11" s="35">
        <v>77</v>
      </c>
      <c r="M11" s="35"/>
      <c r="N11" s="36"/>
      <c r="O11" s="36"/>
      <c r="P11" s="35">
        <v>77</v>
      </c>
      <c r="Q11" s="35"/>
      <c r="R11" s="36"/>
      <c r="S11" s="36"/>
      <c r="T11" s="35">
        <v>77</v>
      </c>
      <c r="U11" s="35"/>
      <c r="V11" s="36"/>
      <c r="W11" s="36"/>
      <c r="X11" s="35">
        <v>51</v>
      </c>
      <c r="Y11" s="35">
        <v>26</v>
      </c>
      <c r="Z11" s="36"/>
      <c r="AA11" s="36" t="s">
        <v>176</v>
      </c>
      <c r="AB11" s="35">
        <v>77</v>
      </c>
      <c r="AC11" s="35"/>
      <c r="AD11" s="36"/>
      <c r="AE11" s="36"/>
      <c r="AF11" s="35">
        <v>77</v>
      </c>
      <c r="AG11" s="35"/>
      <c r="AH11" s="36"/>
      <c r="AI11" s="36"/>
    </row>
    <row r="12" spans="1:35" ht="12" customHeight="1" outlineLevel="1">
      <c r="A12" s="33">
        <v>8</v>
      </c>
      <c r="B12" s="34" t="s">
        <v>177</v>
      </c>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row>
    <row r="13" spans="1:35" ht="21.95" customHeight="1" outlineLevel="1">
      <c r="A13" s="33">
        <v>9</v>
      </c>
      <c r="B13" s="34" t="s">
        <v>178</v>
      </c>
      <c r="C13" s="35">
        <v>134</v>
      </c>
      <c r="D13" s="35">
        <v>134</v>
      </c>
      <c r="E13" s="36"/>
      <c r="F13" s="36"/>
      <c r="G13" s="36"/>
      <c r="H13" s="35">
        <v>134</v>
      </c>
      <c r="I13" s="36"/>
      <c r="J13" s="36"/>
      <c r="K13" s="36"/>
      <c r="L13" s="35">
        <v>134</v>
      </c>
      <c r="M13" s="36"/>
      <c r="N13" s="36"/>
      <c r="O13" s="36"/>
      <c r="P13" s="35">
        <v>134</v>
      </c>
      <c r="Q13" s="36"/>
      <c r="R13" s="36"/>
      <c r="S13" s="36"/>
      <c r="T13" s="35">
        <v>134</v>
      </c>
      <c r="U13" s="36"/>
      <c r="V13" s="36"/>
      <c r="W13" s="36"/>
      <c r="X13" s="35">
        <v>38</v>
      </c>
      <c r="Y13" s="36">
        <v>96</v>
      </c>
      <c r="Z13" s="36"/>
      <c r="AA13" s="36" t="s">
        <v>179</v>
      </c>
      <c r="AB13" s="35">
        <v>130</v>
      </c>
      <c r="AC13" s="36">
        <v>4</v>
      </c>
      <c r="AD13" s="36">
        <v>0</v>
      </c>
      <c r="AE13" s="36" t="s">
        <v>180</v>
      </c>
      <c r="AF13" s="35">
        <v>130</v>
      </c>
      <c r="AG13" s="36">
        <v>4</v>
      </c>
      <c r="AH13" s="36"/>
      <c r="AI13" s="36" t="s">
        <v>181</v>
      </c>
    </row>
    <row r="14" spans="1:35" ht="12" customHeight="1" outlineLevel="1">
      <c r="A14" s="33">
        <v>10</v>
      </c>
      <c r="B14" s="34" t="s">
        <v>182</v>
      </c>
      <c r="C14" s="36"/>
      <c r="D14" s="36"/>
      <c r="E14" s="36"/>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row>
    <row r="15" spans="1:35" ht="21.95" customHeight="1" outlineLevel="1">
      <c r="A15" s="33">
        <v>11</v>
      </c>
      <c r="B15" s="34" t="s">
        <v>90</v>
      </c>
      <c r="C15" s="35">
        <v>58</v>
      </c>
      <c r="D15" s="35">
        <v>58</v>
      </c>
      <c r="E15" s="36"/>
      <c r="F15" s="36"/>
      <c r="G15" s="36"/>
      <c r="H15" s="35">
        <v>56</v>
      </c>
      <c r="I15" s="36">
        <v>0</v>
      </c>
      <c r="J15" s="36">
        <v>2</v>
      </c>
      <c r="K15" s="36" t="s">
        <v>91</v>
      </c>
      <c r="L15" s="35">
        <v>58</v>
      </c>
      <c r="M15" s="36"/>
      <c r="N15" s="36"/>
      <c r="O15" s="36"/>
      <c r="P15" s="35">
        <v>58</v>
      </c>
      <c r="Q15" s="36"/>
      <c r="R15" s="36"/>
      <c r="S15" s="36"/>
      <c r="T15" s="35">
        <v>58</v>
      </c>
      <c r="U15" s="36"/>
      <c r="V15" s="36"/>
      <c r="W15" s="36"/>
      <c r="X15" s="35">
        <v>58</v>
      </c>
      <c r="Y15" s="36"/>
      <c r="Z15" s="36"/>
      <c r="AA15" s="36"/>
      <c r="AB15" s="35">
        <v>58</v>
      </c>
      <c r="AC15" s="36"/>
      <c r="AD15" s="36"/>
      <c r="AE15" s="36"/>
      <c r="AF15" s="35">
        <v>58</v>
      </c>
      <c r="AG15" s="36"/>
      <c r="AH15" s="36"/>
      <c r="AI15" s="36"/>
    </row>
    <row r="16" spans="1:35" ht="12" customHeight="1" outlineLevel="1">
      <c r="A16" s="33">
        <v>12</v>
      </c>
      <c r="B16" s="34" t="s">
        <v>183</v>
      </c>
      <c r="C16" s="35">
        <v>223</v>
      </c>
      <c r="D16" s="36" t="s">
        <v>184</v>
      </c>
      <c r="E16" s="36" t="s">
        <v>185</v>
      </c>
      <c r="F16" s="35">
        <v>3</v>
      </c>
      <c r="G16" s="36" t="s">
        <v>186</v>
      </c>
      <c r="H16" s="36" t="s">
        <v>187</v>
      </c>
      <c r="I16" s="36" t="s">
        <v>188</v>
      </c>
      <c r="J16" s="35">
        <v>0</v>
      </c>
      <c r="K16" s="36" t="s">
        <v>186</v>
      </c>
      <c r="L16" s="36" t="s">
        <v>189</v>
      </c>
      <c r="M16" s="36" t="s">
        <v>190</v>
      </c>
      <c r="N16" s="35">
        <v>1</v>
      </c>
      <c r="O16" s="36" t="s">
        <v>191</v>
      </c>
      <c r="P16" s="36" t="s">
        <v>192</v>
      </c>
      <c r="Q16" s="36" t="s">
        <v>193</v>
      </c>
      <c r="R16" s="35">
        <v>3</v>
      </c>
      <c r="S16" s="36" t="s">
        <v>194</v>
      </c>
      <c r="T16" s="36" t="s">
        <v>192</v>
      </c>
      <c r="U16" s="36" t="s">
        <v>193</v>
      </c>
      <c r="V16" s="35">
        <v>3</v>
      </c>
      <c r="W16" s="36" t="s">
        <v>194</v>
      </c>
      <c r="X16" s="36" t="s">
        <v>195</v>
      </c>
      <c r="Y16" s="36" t="s">
        <v>196</v>
      </c>
      <c r="Z16" s="35" t="s">
        <v>197</v>
      </c>
      <c r="AA16" s="36" t="s">
        <v>198</v>
      </c>
      <c r="AB16" s="36" t="s">
        <v>199</v>
      </c>
      <c r="AC16" s="36" t="s">
        <v>200</v>
      </c>
      <c r="AD16" s="35" t="s">
        <v>201</v>
      </c>
      <c r="AE16" s="36" t="s">
        <v>202</v>
      </c>
      <c r="AF16" s="36" t="s">
        <v>203</v>
      </c>
      <c r="AG16" s="36" t="s">
        <v>204</v>
      </c>
      <c r="AH16" s="35">
        <v>0</v>
      </c>
      <c r="AI16" s="36" t="s">
        <v>205</v>
      </c>
    </row>
    <row r="17" spans="1:35" ht="78" customHeight="1" outlineLevel="1">
      <c r="A17" s="33">
        <v>13</v>
      </c>
      <c r="B17" s="34" t="s">
        <v>115</v>
      </c>
      <c r="C17" s="35">
        <v>226</v>
      </c>
      <c r="D17" s="35">
        <v>218</v>
      </c>
      <c r="E17" s="35">
        <v>8</v>
      </c>
      <c r="F17" s="36"/>
      <c r="G17" s="36" t="s">
        <v>116</v>
      </c>
      <c r="H17" s="35">
        <v>218</v>
      </c>
      <c r="I17" s="35"/>
      <c r="J17" s="36">
        <v>8</v>
      </c>
      <c r="K17" s="36" t="s">
        <v>116</v>
      </c>
      <c r="L17" s="35">
        <v>218</v>
      </c>
      <c r="M17" s="35"/>
      <c r="N17" s="36">
        <v>8</v>
      </c>
      <c r="O17" s="36" t="s">
        <v>116</v>
      </c>
      <c r="P17" s="35">
        <v>218</v>
      </c>
      <c r="Q17" s="35"/>
      <c r="R17" s="36">
        <v>8</v>
      </c>
      <c r="S17" s="36" t="s">
        <v>116</v>
      </c>
      <c r="T17" s="35">
        <v>218</v>
      </c>
      <c r="U17" s="35"/>
      <c r="V17" s="36">
        <v>8</v>
      </c>
      <c r="W17" s="36" t="s">
        <v>116</v>
      </c>
      <c r="X17" s="35">
        <v>30</v>
      </c>
      <c r="Y17" s="35">
        <v>51</v>
      </c>
      <c r="Z17" s="36">
        <v>145</v>
      </c>
      <c r="AA17" s="36" t="s">
        <v>117</v>
      </c>
      <c r="AB17" s="35">
        <v>7</v>
      </c>
      <c r="AC17" s="35">
        <v>211</v>
      </c>
      <c r="AD17" s="36">
        <v>8</v>
      </c>
      <c r="AE17" s="36" t="s">
        <v>118</v>
      </c>
      <c r="AF17" s="35">
        <v>226</v>
      </c>
      <c r="AG17" s="35"/>
      <c r="AH17" s="36"/>
      <c r="AI17" s="36"/>
    </row>
    <row r="18" spans="1:35" ht="89.1" customHeight="1" outlineLevel="1">
      <c r="A18" s="33">
        <v>14</v>
      </c>
      <c r="B18" s="34" t="s">
        <v>206</v>
      </c>
      <c r="C18" s="35">
        <v>91</v>
      </c>
      <c r="D18" s="35">
        <v>91</v>
      </c>
      <c r="E18" s="36"/>
      <c r="F18" s="36"/>
      <c r="G18" s="36"/>
      <c r="H18" s="35">
        <v>91</v>
      </c>
      <c r="I18" s="36"/>
      <c r="J18" s="36"/>
      <c r="K18" s="36"/>
      <c r="L18" s="35">
        <v>91</v>
      </c>
      <c r="M18" s="36"/>
      <c r="N18" s="36"/>
      <c r="O18" s="36"/>
      <c r="P18" s="35">
        <v>91</v>
      </c>
      <c r="Q18" s="36"/>
      <c r="R18" s="36"/>
      <c r="S18" s="36"/>
      <c r="T18" s="35">
        <v>91</v>
      </c>
      <c r="U18" s="36"/>
      <c r="V18" s="36"/>
      <c r="W18" s="36"/>
      <c r="X18" s="35">
        <v>39</v>
      </c>
      <c r="Y18" s="36">
        <v>10</v>
      </c>
      <c r="Z18" s="36">
        <v>4</v>
      </c>
      <c r="AA18" s="36" t="s">
        <v>207</v>
      </c>
      <c r="AB18" s="35">
        <v>2</v>
      </c>
      <c r="AC18" s="36">
        <v>58</v>
      </c>
      <c r="AD18" s="36">
        <v>31</v>
      </c>
      <c r="AE18" s="36" t="s">
        <v>208</v>
      </c>
      <c r="AF18" s="35">
        <v>91</v>
      </c>
      <c r="AG18" s="36"/>
      <c r="AH18" s="36"/>
      <c r="AI18" s="36"/>
    </row>
    <row r="19" spans="1:35" ht="21.95" customHeight="1" outlineLevel="1">
      <c r="A19" s="33">
        <v>15</v>
      </c>
      <c r="B19" s="34" t="s">
        <v>77</v>
      </c>
      <c r="C19" s="35">
        <v>73</v>
      </c>
      <c r="D19" s="35">
        <v>73</v>
      </c>
      <c r="E19" s="36"/>
      <c r="F19" s="36"/>
      <c r="G19" s="36"/>
      <c r="H19" s="35">
        <v>64</v>
      </c>
      <c r="I19" s="36">
        <v>9</v>
      </c>
      <c r="J19" s="36"/>
      <c r="K19" s="36" t="s">
        <v>80</v>
      </c>
      <c r="L19" s="35">
        <v>73</v>
      </c>
      <c r="M19" s="36"/>
      <c r="N19" s="36"/>
      <c r="O19" s="36"/>
      <c r="P19" s="35">
        <v>73</v>
      </c>
      <c r="Q19" s="36"/>
      <c r="R19" s="36"/>
      <c r="S19" s="36"/>
      <c r="T19" s="35">
        <v>73</v>
      </c>
      <c r="U19" s="36"/>
      <c r="V19" s="36"/>
      <c r="W19" s="36"/>
      <c r="X19" s="35">
        <v>65</v>
      </c>
      <c r="Y19" s="36">
        <v>8</v>
      </c>
      <c r="Z19" s="36"/>
      <c r="AA19" s="36" t="s">
        <v>79</v>
      </c>
      <c r="AB19" s="35">
        <v>28</v>
      </c>
      <c r="AC19" s="36">
        <v>45</v>
      </c>
      <c r="AD19" s="36"/>
      <c r="AE19" s="36" t="s">
        <v>78</v>
      </c>
      <c r="AF19" s="35">
        <v>73</v>
      </c>
      <c r="AG19" s="36"/>
      <c r="AH19" s="36"/>
      <c r="AI19" s="36"/>
    </row>
    <row r="20" spans="1:35" ht="56.1" customHeight="1" outlineLevel="1">
      <c r="A20" s="33">
        <v>16</v>
      </c>
      <c r="B20" s="34" t="s">
        <v>209</v>
      </c>
      <c r="C20" s="35">
        <v>361</v>
      </c>
      <c r="D20" s="35">
        <v>360</v>
      </c>
      <c r="E20" s="35">
        <v>0</v>
      </c>
      <c r="F20" s="35">
        <v>1</v>
      </c>
      <c r="G20" s="36" t="s">
        <v>210</v>
      </c>
      <c r="H20" s="35">
        <v>355</v>
      </c>
      <c r="I20" s="35">
        <v>6</v>
      </c>
      <c r="J20" s="35">
        <v>0</v>
      </c>
      <c r="K20" s="36" t="s">
        <v>211</v>
      </c>
      <c r="L20" s="35">
        <v>361</v>
      </c>
      <c r="M20" s="35">
        <v>0</v>
      </c>
      <c r="N20" s="35">
        <v>0</v>
      </c>
      <c r="O20" s="36"/>
      <c r="P20" s="35">
        <v>361</v>
      </c>
      <c r="Q20" s="35">
        <v>0</v>
      </c>
      <c r="R20" s="35">
        <v>0</v>
      </c>
      <c r="S20" s="36"/>
      <c r="T20" s="35">
        <v>360</v>
      </c>
      <c r="U20" s="35">
        <v>0</v>
      </c>
      <c r="V20" s="35">
        <v>1</v>
      </c>
      <c r="W20" s="36" t="s">
        <v>210</v>
      </c>
      <c r="X20" s="35">
        <v>12</v>
      </c>
      <c r="Y20" s="35">
        <v>60</v>
      </c>
      <c r="Z20" s="35">
        <v>5</v>
      </c>
      <c r="AA20" s="36" t="s">
        <v>212</v>
      </c>
      <c r="AB20" s="35">
        <v>361</v>
      </c>
      <c r="AC20" s="35"/>
      <c r="AD20" s="35"/>
      <c r="AE20" s="36"/>
      <c r="AF20" s="35">
        <v>361</v>
      </c>
      <c r="AG20" s="35"/>
      <c r="AH20" s="35"/>
      <c r="AI20" s="36"/>
    </row>
    <row r="21" spans="1:35" ht="44.1" customHeight="1" outlineLevel="1">
      <c r="A21" s="33">
        <v>17</v>
      </c>
      <c r="B21" s="34" t="s">
        <v>148</v>
      </c>
      <c r="C21" s="35">
        <v>34</v>
      </c>
      <c r="D21" s="35">
        <v>34</v>
      </c>
      <c r="E21" s="36"/>
      <c r="F21" s="36"/>
      <c r="G21" s="36"/>
      <c r="H21" s="35">
        <v>30</v>
      </c>
      <c r="I21" s="36">
        <v>4</v>
      </c>
      <c r="J21" s="36"/>
      <c r="K21" s="36"/>
      <c r="L21" s="35">
        <v>34</v>
      </c>
      <c r="M21" s="36"/>
      <c r="N21" s="36"/>
      <c r="O21" s="36"/>
      <c r="P21" s="35">
        <v>34</v>
      </c>
      <c r="Q21" s="36"/>
      <c r="R21" s="36"/>
      <c r="S21" s="36"/>
      <c r="T21" s="35">
        <v>34</v>
      </c>
      <c r="U21" s="36"/>
      <c r="V21" s="36"/>
      <c r="W21" s="36"/>
      <c r="X21" s="35">
        <v>25</v>
      </c>
      <c r="Y21" s="36">
        <v>9</v>
      </c>
      <c r="Z21" s="36"/>
      <c r="AA21" s="36" t="s">
        <v>149</v>
      </c>
      <c r="AB21" s="35">
        <v>34</v>
      </c>
      <c r="AC21" s="36"/>
      <c r="AD21" s="36"/>
      <c r="AE21" s="36"/>
      <c r="AF21" s="35">
        <v>34</v>
      </c>
      <c r="AG21" s="36"/>
      <c r="AH21" s="36"/>
      <c r="AI21" s="36"/>
    </row>
    <row r="22" spans="1:35" ht="12" customHeight="1" outlineLevel="1">
      <c r="A22" s="33">
        <v>18</v>
      </c>
      <c r="B22" s="34" t="s">
        <v>213</v>
      </c>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row>
    <row r="23" spans="1:35" ht="12.95" customHeight="1">
      <c r="A23" s="135" t="s">
        <v>16</v>
      </c>
      <c r="B23" s="135"/>
      <c r="C23" s="135"/>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row>
    <row r="24" spans="1:35" ht="12" customHeight="1" outlineLevel="1">
      <c r="A24" s="33">
        <v>19</v>
      </c>
      <c r="B24" s="34" t="s">
        <v>40</v>
      </c>
      <c r="C24" s="36"/>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row>
    <row r="25" spans="1:35" ht="409.6" customHeight="1" outlineLevel="1">
      <c r="A25" s="33">
        <v>20</v>
      </c>
      <c r="B25" s="34" t="s">
        <v>43</v>
      </c>
      <c r="C25" s="35">
        <v>65</v>
      </c>
      <c r="D25" s="35">
        <v>65</v>
      </c>
      <c r="E25" s="36"/>
      <c r="F25" s="36"/>
      <c r="G25" s="36" t="s">
        <v>214</v>
      </c>
      <c r="H25" s="35">
        <v>56</v>
      </c>
      <c r="I25" s="36"/>
      <c r="J25" s="36">
        <v>9</v>
      </c>
      <c r="K25" s="36" t="s">
        <v>214</v>
      </c>
      <c r="L25" s="35">
        <v>65</v>
      </c>
      <c r="M25" s="36"/>
      <c r="N25" s="36"/>
      <c r="O25" s="36" t="s">
        <v>214</v>
      </c>
      <c r="P25" s="35">
        <v>65</v>
      </c>
      <c r="Q25" s="36"/>
      <c r="R25" s="36"/>
      <c r="S25" s="36" t="s">
        <v>214</v>
      </c>
      <c r="T25" s="35">
        <v>65</v>
      </c>
      <c r="U25" s="36"/>
      <c r="V25" s="36"/>
      <c r="W25" s="36" t="s">
        <v>214</v>
      </c>
      <c r="X25" s="35">
        <v>0</v>
      </c>
      <c r="Y25" s="36">
        <v>65</v>
      </c>
      <c r="Z25" s="36"/>
      <c r="AA25" s="36" t="s">
        <v>214</v>
      </c>
      <c r="AB25" s="35">
        <v>11</v>
      </c>
      <c r="AC25" s="36">
        <v>54</v>
      </c>
      <c r="AD25" s="36"/>
      <c r="AE25" s="36" t="s">
        <v>214</v>
      </c>
      <c r="AF25" s="35">
        <v>65</v>
      </c>
      <c r="AG25" s="36"/>
      <c r="AH25" s="36"/>
      <c r="AI25" s="36" t="s">
        <v>214</v>
      </c>
    </row>
    <row r="26" spans="1:35" ht="12" customHeight="1" outlineLevel="1">
      <c r="A26" s="33">
        <v>21</v>
      </c>
      <c r="B26" s="34" t="s">
        <v>100</v>
      </c>
      <c r="C26" s="35">
        <v>29</v>
      </c>
      <c r="D26" s="35">
        <v>29</v>
      </c>
      <c r="E26" s="36"/>
      <c r="F26" s="36"/>
      <c r="G26" s="36"/>
      <c r="H26" s="35">
        <v>26</v>
      </c>
      <c r="I26" s="36"/>
      <c r="J26" s="36">
        <v>3</v>
      </c>
      <c r="K26" s="36"/>
      <c r="L26" s="35">
        <v>29</v>
      </c>
      <c r="M26" s="36"/>
      <c r="N26" s="36"/>
      <c r="O26" s="36"/>
      <c r="P26" s="35">
        <v>28</v>
      </c>
      <c r="Q26" s="36">
        <v>1</v>
      </c>
      <c r="R26" s="36"/>
      <c r="S26" s="36"/>
      <c r="T26" s="35">
        <v>29</v>
      </c>
      <c r="U26" s="36"/>
      <c r="V26" s="36"/>
      <c r="W26" s="36"/>
      <c r="X26" s="35">
        <v>21</v>
      </c>
      <c r="Y26" s="36">
        <v>8</v>
      </c>
      <c r="Z26" s="36"/>
      <c r="AA26" s="36"/>
      <c r="AB26" s="35">
        <v>23</v>
      </c>
      <c r="AC26" s="36">
        <v>6</v>
      </c>
      <c r="AD26" s="36"/>
      <c r="AE26" s="36"/>
      <c r="AF26" s="35">
        <v>28</v>
      </c>
      <c r="AG26" s="36">
        <v>1</v>
      </c>
      <c r="AH26" s="36"/>
      <c r="AI26" s="36"/>
    </row>
    <row r="27" spans="1:35" ht="12" customHeight="1" outlineLevel="1">
      <c r="A27" s="33">
        <v>22</v>
      </c>
      <c r="B27" s="34" t="s">
        <v>215</v>
      </c>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row>
    <row r="28" spans="1:35" ht="44.1" customHeight="1" outlineLevel="1">
      <c r="A28" s="33">
        <v>23</v>
      </c>
      <c r="B28" s="34" t="s">
        <v>81</v>
      </c>
      <c r="C28" s="35">
        <v>31</v>
      </c>
      <c r="D28" s="35">
        <v>31</v>
      </c>
      <c r="E28" s="35">
        <v>0</v>
      </c>
      <c r="F28" s="35">
        <v>0</v>
      </c>
      <c r="G28" s="36"/>
      <c r="H28" s="35">
        <v>25</v>
      </c>
      <c r="I28" s="35">
        <v>6</v>
      </c>
      <c r="J28" s="35">
        <v>0</v>
      </c>
      <c r="K28" s="36" t="s">
        <v>216</v>
      </c>
      <c r="L28" s="35">
        <v>31</v>
      </c>
      <c r="M28" s="35">
        <v>0</v>
      </c>
      <c r="N28" s="35">
        <v>0</v>
      </c>
      <c r="O28" s="36"/>
      <c r="P28" s="35">
        <v>31</v>
      </c>
      <c r="Q28" s="35">
        <v>0</v>
      </c>
      <c r="R28" s="35">
        <v>0</v>
      </c>
      <c r="S28" s="36"/>
      <c r="T28" s="35">
        <v>31</v>
      </c>
      <c r="U28" s="35">
        <v>0</v>
      </c>
      <c r="V28" s="35">
        <v>0</v>
      </c>
      <c r="W28" s="36"/>
      <c r="X28" s="35">
        <v>6</v>
      </c>
      <c r="Y28" s="35">
        <v>25</v>
      </c>
      <c r="Z28" s="35">
        <v>0</v>
      </c>
      <c r="AA28" s="36" t="s">
        <v>217</v>
      </c>
      <c r="AB28" s="35">
        <v>31</v>
      </c>
      <c r="AC28" s="35">
        <v>0</v>
      </c>
      <c r="AD28" s="35">
        <v>0</v>
      </c>
      <c r="AE28" s="36" t="s">
        <v>218</v>
      </c>
      <c r="AF28" s="35">
        <v>31</v>
      </c>
      <c r="AG28" s="35">
        <v>0</v>
      </c>
      <c r="AH28" s="35">
        <v>0</v>
      </c>
      <c r="AI28" s="36"/>
    </row>
    <row r="29" spans="1:35" ht="12" customHeight="1" outlineLevel="1">
      <c r="A29" s="33">
        <v>24</v>
      </c>
      <c r="B29" s="34" t="s">
        <v>17</v>
      </c>
      <c r="C29" s="35">
        <v>154</v>
      </c>
      <c r="D29" s="35">
        <v>154</v>
      </c>
      <c r="E29" s="35">
        <v>0</v>
      </c>
      <c r="F29" s="35">
        <v>0</v>
      </c>
      <c r="G29" s="36"/>
      <c r="H29" s="35">
        <v>154</v>
      </c>
      <c r="I29" s="35">
        <v>0</v>
      </c>
      <c r="J29" s="35">
        <v>0</v>
      </c>
      <c r="K29" s="36"/>
      <c r="L29" s="35">
        <v>154</v>
      </c>
      <c r="M29" s="35">
        <v>0</v>
      </c>
      <c r="N29" s="35">
        <v>0</v>
      </c>
      <c r="O29" s="36"/>
      <c r="P29" s="35">
        <v>154</v>
      </c>
      <c r="Q29" s="35">
        <v>0</v>
      </c>
      <c r="R29" s="35">
        <v>0</v>
      </c>
      <c r="S29" s="36"/>
      <c r="T29" s="35">
        <v>154</v>
      </c>
      <c r="U29" s="35">
        <v>0</v>
      </c>
      <c r="V29" s="35">
        <v>0</v>
      </c>
      <c r="W29" s="36"/>
      <c r="X29" s="35">
        <v>0</v>
      </c>
      <c r="Y29" s="35">
        <v>77</v>
      </c>
      <c r="Z29" s="35">
        <v>0</v>
      </c>
      <c r="AA29" s="36"/>
      <c r="AB29" s="35">
        <v>144</v>
      </c>
      <c r="AC29" s="35">
        <v>8</v>
      </c>
      <c r="AD29" s="35">
        <v>0</v>
      </c>
      <c r="AE29" s="36"/>
      <c r="AF29" s="35">
        <v>154</v>
      </c>
      <c r="AG29" s="35">
        <v>0</v>
      </c>
      <c r="AH29" s="35">
        <v>0</v>
      </c>
      <c r="AI29" s="36"/>
    </row>
    <row r="30" spans="1:35" ht="44.1" customHeight="1" outlineLevel="1">
      <c r="A30" s="33">
        <v>25</v>
      </c>
      <c r="B30" s="34" t="s">
        <v>120</v>
      </c>
      <c r="C30" s="35">
        <v>14</v>
      </c>
      <c r="D30" s="35">
        <v>14</v>
      </c>
      <c r="E30" s="35">
        <v>0</v>
      </c>
      <c r="F30" s="35">
        <v>0</v>
      </c>
      <c r="G30" s="36"/>
      <c r="H30" s="35">
        <v>11</v>
      </c>
      <c r="I30" s="35">
        <v>2</v>
      </c>
      <c r="J30" s="35">
        <v>0</v>
      </c>
      <c r="K30" s="36"/>
      <c r="L30" s="35">
        <v>14</v>
      </c>
      <c r="M30" s="35">
        <v>0</v>
      </c>
      <c r="N30" s="35">
        <v>0</v>
      </c>
      <c r="O30" s="36"/>
      <c r="P30" s="35">
        <v>14</v>
      </c>
      <c r="Q30" s="35">
        <v>0</v>
      </c>
      <c r="R30" s="35">
        <v>0</v>
      </c>
      <c r="S30" s="36"/>
      <c r="T30" s="35">
        <v>13</v>
      </c>
      <c r="U30" s="35">
        <v>1</v>
      </c>
      <c r="V30" s="35">
        <v>0</v>
      </c>
      <c r="W30" s="36"/>
      <c r="X30" s="35">
        <v>2</v>
      </c>
      <c r="Y30" s="35">
        <v>12</v>
      </c>
      <c r="Z30" s="35">
        <v>0</v>
      </c>
      <c r="AA30" s="36" t="s">
        <v>121</v>
      </c>
      <c r="AB30" s="35">
        <v>2</v>
      </c>
      <c r="AC30" s="35">
        <v>12</v>
      </c>
      <c r="AD30" s="35">
        <v>0</v>
      </c>
      <c r="AE30" s="36"/>
      <c r="AF30" s="35">
        <v>14</v>
      </c>
      <c r="AG30" s="35">
        <v>0</v>
      </c>
      <c r="AH30" s="35">
        <v>0</v>
      </c>
      <c r="AI30" s="36"/>
    </row>
    <row r="31" spans="1:35" ht="12" customHeight="1" outlineLevel="1">
      <c r="A31" s="33">
        <v>26</v>
      </c>
      <c r="B31" s="34" t="s">
        <v>219</v>
      </c>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row>
    <row r="32" spans="1:35" ht="12" customHeight="1" outlineLevel="1">
      <c r="A32" s="33">
        <v>27</v>
      </c>
      <c r="B32" s="34" t="s">
        <v>60</v>
      </c>
      <c r="C32" s="35">
        <v>48</v>
      </c>
      <c r="D32" s="35">
        <v>48</v>
      </c>
      <c r="E32" s="35">
        <v>0</v>
      </c>
      <c r="F32" s="35">
        <v>0</v>
      </c>
      <c r="G32" s="35">
        <v>0</v>
      </c>
      <c r="H32" s="35">
        <v>48</v>
      </c>
      <c r="I32" s="35">
        <v>0</v>
      </c>
      <c r="J32" s="35">
        <v>0</v>
      </c>
      <c r="K32" s="35">
        <v>0</v>
      </c>
      <c r="L32" s="35">
        <v>48</v>
      </c>
      <c r="M32" s="35">
        <v>0</v>
      </c>
      <c r="N32" s="35">
        <v>0</v>
      </c>
      <c r="O32" s="35">
        <v>0</v>
      </c>
      <c r="P32" s="35">
        <v>48</v>
      </c>
      <c r="Q32" s="35">
        <v>0</v>
      </c>
      <c r="R32" s="35">
        <v>0</v>
      </c>
      <c r="S32" s="35">
        <v>0</v>
      </c>
      <c r="T32" s="35">
        <v>48</v>
      </c>
      <c r="U32" s="35">
        <v>0</v>
      </c>
      <c r="V32" s="35">
        <v>0</v>
      </c>
      <c r="W32" s="35">
        <v>0</v>
      </c>
      <c r="X32" s="35">
        <v>48</v>
      </c>
      <c r="Y32" s="35">
        <v>0</v>
      </c>
      <c r="Z32" s="35">
        <v>0</v>
      </c>
      <c r="AA32" s="35">
        <v>0</v>
      </c>
      <c r="AB32" s="35">
        <v>48</v>
      </c>
      <c r="AC32" s="35">
        <v>0</v>
      </c>
      <c r="AD32" s="35">
        <v>0</v>
      </c>
      <c r="AE32" s="35">
        <v>0</v>
      </c>
      <c r="AF32" s="35">
        <v>48</v>
      </c>
      <c r="AG32" s="35">
        <v>0</v>
      </c>
      <c r="AH32" s="35">
        <v>0</v>
      </c>
      <c r="AI32" s="35">
        <v>0</v>
      </c>
    </row>
    <row r="33" spans="1:35" ht="33" customHeight="1" outlineLevel="1">
      <c r="A33" s="33">
        <v>28</v>
      </c>
      <c r="B33" s="34" t="s">
        <v>71</v>
      </c>
      <c r="C33" s="35">
        <v>56</v>
      </c>
      <c r="D33" s="35">
        <v>56</v>
      </c>
      <c r="E33" s="35">
        <v>0</v>
      </c>
      <c r="F33" s="35">
        <v>0</v>
      </c>
      <c r="G33" s="36"/>
      <c r="H33" s="35">
        <v>41</v>
      </c>
      <c r="I33" s="35">
        <v>15</v>
      </c>
      <c r="J33" s="35">
        <v>0</v>
      </c>
      <c r="K33" s="36" t="s">
        <v>74</v>
      </c>
      <c r="L33" s="35">
        <v>56</v>
      </c>
      <c r="M33" s="35">
        <v>0</v>
      </c>
      <c r="N33" s="35">
        <v>0</v>
      </c>
      <c r="O33" s="36">
        <v>0</v>
      </c>
      <c r="P33" s="35">
        <v>56</v>
      </c>
      <c r="Q33" s="35">
        <v>0</v>
      </c>
      <c r="R33" s="35">
        <v>0</v>
      </c>
      <c r="S33" s="36">
        <v>0</v>
      </c>
      <c r="T33" s="35">
        <v>56</v>
      </c>
      <c r="U33" s="35">
        <v>0</v>
      </c>
      <c r="V33" s="35">
        <v>0</v>
      </c>
      <c r="W33" s="36">
        <v>0</v>
      </c>
      <c r="X33" s="35">
        <v>2</v>
      </c>
      <c r="Y33" s="35">
        <v>54</v>
      </c>
      <c r="Z33" s="35">
        <v>0</v>
      </c>
      <c r="AA33" s="36" t="s">
        <v>73</v>
      </c>
      <c r="AB33" s="35">
        <v>56</v>
      </c>
      <c r="AC33" s="35">
        <v>0</v>
      </c>
      <c r="AD33" s="35">
        <v>0</v>
      </c>
      <c r="AE33" s="36">
        <v>0</v>
      </c>
      <c r="AF33" s="35">
        <v>55</v>
      </c>
      <c r="AG33" s="35">
        <v>1</v>
      </c>
      <c r="AH33" s="35">
        <v>0</v>
      </c>
      <c r="AI33" s="36" t="s">
        <v>72</v>
      </c>
    </row>
    <row r="34" spans="1:35" ht="33" customHeight="1" outlineLevel="1">
      <c r="A34" s="33">
        <v>29</v>
      </c>
      <c r="B34" s="34" t="s">
        <v>220</v>
      </c>
      <c r="C34" s="35">
        <v>1</v>
      </c>
      <c r="D34" s="35">
        <v>1</v>
      </c>
      <c r="E34" s="36"/>
      <c r="F34" s="36"/>
      <c r="G34" s="36"/>
      <c r="H34" s="35">
        <v>1</v>
      </c>
      <c r="I34" s="36"/>
      <c r="J34" s="36"/>
      <c r="K34" s="36"/>
      <c r="L34" s="35">
        <v>1</v>
      </c>
      <c r="M34" s="36"/>
      <c r="N34" s="36"/>
      <c r="O34" s="36"/>
      <c r="P34" s="35">
        <v>1</v>
      </c>
      <c r="Q34" s="36"/>
      <c r="R34" s="36"/>
      <c r="S34" s="36"/>
      <c r="T34" s="35">
        <v>1</v>
      </c>
      <c r="U34" s="36"/>
      <c r="V34" s="36"/>
      <c r="W34" s="36"/>
      <c r="X34" s="35">
        <v>0</v>
      </c>
      <c r="Y34" s="36">
        <v>1</v>
      </c>
      <c r="Z34" s="36"/>
      <c r="AA34" s="36" t="s">
        <v>221</v>
      </c>
      <c r="AB34" s="35">
        <v>0</v>
      </c>
      <c r="AC34" s="36">
        <v>1</v>
      </c>
      <c r="AD34" s="36"/>
      <c r="AE34" s="36" t="s">
        <v>222</v>
      </c>
      <c r="AF34" s="35">
        <v>1</v>
      </c>
      <c r="AG34" s="36"/>
      <c r="AH34" s="36"/>
      <c r="AI34" s="36"/>
    </row>
    <row r="35" spans="1:35" ht="12.95" customHeight="1" collapsed="1">
      <c r="A35" s="135" t="s">
        <v>18</v>
      </c>
      <c r="B35" s="135"/>
      <c r="C35" s="135"/>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row>
    <row r="36" spans="1:35" ht="44.1" hidden="1" customHeight="1" outlineLevel="1">
      <c r="A36" s="33">
        <v>30</v>
      </c>
      <c r="B36" s="34" t="s">
        <v>66</v>
      </c>
      <c r="C36" s="35">
        <v>11</v>
      </c>
      <c r="D36" s="35">
        <v>11</v>
      </c>
      <c r="E36" s="35">
        <v>0</v>
      </c>
      <c r="F36" s="35">
        <v>0</v>
      </c>
      <c r="G36" s="36"/>
      <c r="H36" s="35">
        <v>11</v>
      </c>
      <c r="I36" s="35">
        <v>0</v>
      </c>
      <c r="J36" s="35">
        <v>0</v>
      </c>
      <c r="K36" s="36"/>
      <c r="L36" s="35">
        <v>11</v>
      </c>
      <c r="M36" s="35">
        <v>0</v>
      </c>
      <c r="N36" s="35">
        <v>0</v>
      </c>
      <c r="O36" s="36"/>
      <c r="P36" s="35">
        <v>11</v>
      </c>
      <c r="Q36" s="35">
        <v>0</v>
      </c>
      <c r="R36" s="35">
        <v>0</v>
      </c>
      <c r="S36" s="36"/>
      <c r="T36" s="35">
        <v>11</v>
      </c>
      <c r="U36" s="35">
        <v>0</v>
      </c>
      <c r="V36" s="35">
        <v>0</v>
      </c>
      <c r="W36" s="36"/>
      <c r="X36" s="35">
        <v>0</v>
      </c>
      <c r="Y36" s="35">
        <v>11</v>
      </c>
      <c r="Z36" s="35">
        <v>0</v>
      </c>
      <c r="AA36" s="36" t="s">
        <v>67</v>
      </c>
      <c r="AB36" s="35">
        <v>11</v>
      </c>
      <c r="AC36" s="35">
        <v>0</v>
      </c>
      <c r="AD36" s="35">
        <v>0</v>
      </c>
      <c r="AE36" s="36"/>
      <c r="AF36" s="35">
        <v>11</v>
      </c>
      <c r="AG36" s="35">
        <v>0</v>
      </c>
      <c r="AH36" s="35">
        <v>0</v>
      </c>
      <c r="AI36" s="36"/>
    </row>
    <row r="37" spans="1:35" ht="12" hidden="1" customHeight="1" outlineLevel="1">
      <c r="A37" s="33">
        <v>31</v>
      </c>
      <c r="B37" s="34" t="s">
        <v>96</v>
      </c>
      <c r="C37" s="35">
        <v>32</v>
      </c>
      <c r="D37" s="35">
        <v>32</v>
      </c>
      <c r="E37" s="35">
        <v>0</v>
      </c>
      <c r="F37" s="36"/>
      <c r="G37" s="35">
        <v>0</v>
      </c>
      <c r="H37" s="35">
        <v>32</v>
      </c>
      <c r="I37" s="35">
        <v>0</v>
      </c>
      <c r="J37" s="36"/>
      <c r="K37" s="35">
        <v>0</v>
      </c>
      <c r="L37" s="35">
        <v>32</v>
      </c>
      <c r="M37" s="35">
        <v>0</v>
      </c>
      <c r="N37" s="36"/>
      <c r="O37" s="35">
        <v>0</v>
      </c>
      <c r="P37" s="35">
        <v>32</v>
      </c>
      <c r="Q37" s="35">
        <v>0</v>
      </c>
      <c r="R37" s="36"/>
      <c r="S37" s="35">
        <v>0</v>
      </c>
      <c r="T37" s="35">
        <v>32</v>
      </c>
      <c r="U37" s="35">
        <v>0</v>
      </c>
      <c r="V37" s="36"/>
      <c r="W37" s="35">
        <v>0</v>
      </c>
      <c r="X37" s="35">
        <v>32</v>
      </c>
      <c r="Y37" s="35">
        <v>0</v>
      </c>
      <c r="Z37" s="36"/>
      <c r="AA37" s="35">
        <v>0</v>
      </c>
      <c r="AB37" s="35">
        <v>32</v>
      </c>
      <c r="AC37" s="35">
        <v>0</v>
      </c>
      <c r="AD37" s="36"/>
      <c r="AE37" s="35">
        <v>0</v>
      </c>
      <c r="AF37" s="35">
        <v>32</v>
      </c>
      <c r="AG37" s="35">
        <v>0</v>
      </c>
      <c r="AH37" s="36"/>
      <c r="AI37" s="35">
        <v>0</v>
      </c>
    </row>
    <row r="38" spans="1:35" ht="12" hidden="1" customHeight="1" outlineLevel="1">
      <c r="A38" s="33">
        <v>32</v>
      </c>
      <c r="B38" s="34" t="s">
        <v>223</v>
      </c>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row>
    <row r="39" spans="1:35" ht="12" hidden="1" customHeight="1" outlineLevel="1">
      <c r="A39" s="33">
        <v>33</v>
      </c>
      <c r="B39" s="34" t="s">
        <v>98</v>
      </c>
      <c r="C39" s="35">
        <v>17</v>
      </c>
      <c r="D39" s="36"/>
      <c r="E39" s="36"/>
      <c r="F39" s="36"/>
      <c r="G39" s="36"/>
      <c r="H39" s="36"/>
      <c r="I39" s="36"/>
      <c r="J39" s="36"/>
      <c r="K39" s="36"/>
      <c r="L39" s="36"/>
      <c r="M39" s="36"/>
      <c r="N39" s="36"/>
      <c r="O39" s="36"/>
      <c r="P39" s="36"/>
      <c r="Q39" s="36"/>
      <c r="R39" s="36"/>
      <c r="S39" s="36"/>
      <c r="T39" s="36"/>
      <c r="U39" s="36"/>
      <c r="V39" s="36"/>
      <c r="W39" s="36"/>
      <c r="X39" s="36"/>
      <c r="Y39" s="36">
        <v>4</v>
      </c>
      <c r="Z39" s="36"/>
      <c r="AA39" s="36" t="s">
        <v>99</v>
      </c>
      <c r="AB39" s="36"/>
      <c r="AC39" s="36"/>
      <c r="AD39" s="36"/>
      <c r="AE39" s="36"/>
      <c r="AF39" s="36"/>
      <c r="AG39" s="36"/>
      <c r="AH39" s="36"/>
      <c r="AI39" s="36"/>
    </row>
    <row r="40" spans="1:35" ht="12" hidden="1" customHeight="1" outlineLevel="1">
      <c r="A40" s="33">
        <v>34</v>
      </c>
      <c r="B40" s="34" t="s">
        <v>224</v>
      </c>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row>
    <row r="41" spans="1:35" ht="44.1" hidden="1" customHeight="1" outlineLevel="1">
      <c r="A41" s="33">
        <v>35</v>
      </c>
      <c r="B41" s="34" t="s">
        <v>113</v>
      </c>
      <c r="C41" s="35">
        <v>4</v>
      </c>
      <c r="D41" s="35">
        <v>4</v>
      </c>
      <c r="E41" s="35">
        <v>0</v>
      </c>
      <c r="F41" s="35">
        <v>0</v>
      </c>
      <c r="G41" s="36"/>
      <c r="H41" s="35">
        <v>3</v>
      </c>
      <c r="I41" s="35">
        <v>1</v>
      </c>
      <c r="J41" s="35">
        <v>0</v>
      </c>
      <c r="K41" s="36" t="s">
        <v>225</v>
      </c>
      <c r="L41" s="35">
        <v>4</v>
      </c>
      <c r="M41" s="35">
        <v>0</v>
      </c>
      <c r="N41" s="35">
        <v>0</v>
      </c>
      <c r="O41" s="36"/>
      <c r="P41" s="35">
        <v>4</v>
      </c>
      <c r="Q41" s="35">
        <v>0</v>
      </c>
      <c r="R41" s="35">
        <v>0</v>
      </c>
      <c r="S41" s="36"/>
      <c r="T41" s="35">
        <v>4</v>
      </c>
      <c r="U41" s="35">
        <v>0</v>
      </c>
      <c r="V41" s="35">
        <v>0</v>
      </c>
      <c r="W41" s="36"/>
      <c r="X41" s="35">
        <v>3</v>
      </c>
      <c r="Y41" s="35">
        <v>1</v>
      </c>
      <c r="Z41" s="35">
        <v>0</v>
      </c>
      <c r="AA41" s="36"/>
      <c r="AB41" s="35">
        <v>4</v>
      </c>
      <c r="AC41" s="35">
        <v>0</v>
      </c>
      <c r="AD41" s="35">
        <v>0</v>
      </c>
      <c r="AE41" s="36"/>
      <c r="AF41" s="35">
        <v>4</v>
      </c>
      <c r="AG41" s="35">
        <v>0</v>
      </c>
      <c r="AH41" s="35">
        <v>0</v>
      </c>
      <c r="AI41" s="36"/>
    </row>
    <row r="42" spans="1:35" ht="21.95" hidden="1" customHeight="1" outlineLevel="1">
      <c r="A42" s="33">
        <v>36</v>
      </c>
      <c r="B42" s="34" t="s">
        <v>19</v>
      </c>
      <c r="C42" s="35">
        <v>15</v>
      </c>
      <c r="D42" s="35">
        <v>12</v>
      </c>
      <c r="E42" s="35">
        <v>2</v>
      </c>
      <c r="F42" s="35">
        <v>1</v>
      </c>
      <c r="G42" s="36" t="s">
        <v>95</v>
      </c>
      <c r="H42" s="35">
        <v>12</v>
      </c>
      <c r="I42" s="35">
        <v>2</v>
      </c>
      <c r="J42" s="35">
        <v>2</v>
      </c>
      <c r="K42" s="36" t="s">
        <v>95</v>
      </c>
      <c r="L42" s="35">
        <v>14</v>
      </c>
      <c r="M42" s="35">
        <v>0</v>
      </c>
      <c r="N42" s="35">
        <v>0</v>
      </c>
      <c r="O42" s="36">
        <v>0</v>
      </c>
      <c r="P42" s="35">
        <v>14</v>
      </c>
      <c r="Q42" s="35">
        <v>1</v>
      </c>
      <c r="R42" s="35">
        <v>1</v>
      </c>
      <c r="S42" s="36" t="s">
        <v>94</v>
      </c>
      <c r="T42" s="35">
        <v>14</v>
      </c>
      <c r="U42" s="35">
        <v>1</v>
      </c>
      <c r="V42" s="35">
        <v>1</v>
      </c>
      <c r="W42" s="36" t="s">
        <v>94</v>
      </c>
      <c r="X42" s="35">
        <v>12</v>
      </c>
      <c r="Y42" s="35">
        <v>2</v>
      </c>
      <c r="Z42" s="35">
        <v>2</v>
      </c>
      <c r="AA42" s="36" t="s">
        <v>93</v>
      </c>
      <c r="AB42" s="35">
        <v>12</v>
      </c>
      <c r="AC42" s="35">
        <v>2</v>
      </c>
      <c r="AD42" s="35">
        <v>2</v>
      </c>
      <c r="AE42" s="36" t="s">
        <v>93</v>
      </c>
      <c r="AF42" s="35">
        <v>14</v>
      </c>
      <c r="AG42" s="35">
        <v>1</v>
      </c>
      <c r="AH42" s="35">
        <v>1</v>
      </c>
      <c r="AI42" s="36" t="s">
        <v>92</v>
      </c>
    </row>
    <row r="43" spans="1:35" ht="12" hidden="1" customHeight="1" outlineLevel="1">
      <c r="A43" s="33">
        <v>37</v>
      </c>
      <c r="B43" s="34" t="s">
        <v>226</v>
      </c>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row>
    <row r="44" spans="1:35" ht="155.1" hidden="1" customHeight="1" outlineLevel="1">
      <c r="A44" s="33">
        <v>38</v>
      </c>
      <c r="B44" s="34" t="s">
        <v>59</v>
      </c>
      <c r="C44" s="35">
        <v>745</v>
      </c>
      <c r="D44" s="35">
        <v>743</v>
      </c>
      <c r="E44" s="35">
        <v>0</v>
      </c>
      <c r="F44" s="35">
        <v>2</v>
      </c>
      <c r="G44" s="36" t="s">
        <v>227</v>
      </c>
      <c r="H44" s="35">
        <v>740</v>
      </c>
      <c r="I44" s="35">
        <v>5</v>
      </c>
      <c r="J44" s="35">
        <v>0</v>
      </c>
      <c r="K44" s="36" t="s">
        <v>228</v>
      </c>
      <c r="L44" s="35">
        <v>741</v>
      </c>
      <c r="M44" s="35">
        <v>4</v>
      </c>
      <c r="N44" s="35">
        <v>0</v>
      </c>
      <c r="O44" s="36" t="s">
        <v>228</v>
      </c>
      <c r="P44" s="35">
        <v>737</v>
      </c>
      <c r="Q44" s="35">
        <v>8</v>
      </c>
      <c r="R44" s="35">
        <v>0</v>
      </c>
      <c r="S44" s="36" t="s">
        <v>228</v>
      </c>
      <c r="T44" s="35">
        <v>745</v>
      </c>
      <c r="U44" s="35">
        <v>0</v>
      </c>
      <c r="V44" s="35">
        <v>0</v>
      </c>
      <c r="W44" s="36"/>
      <c r="X44" s="35">
        <v>623</v>
      </c>
      <c r="Y44" s="35">
        <v>115</v>
      </c>
      <c r="Z44" s="35">
        <v>7</v>
      </c>
      <c r="AA44" s="36" t="s">
        <v>229</v>
      </c>
      <c r="AB44" s="35">
        <v>744</v>
      </c>
      <c r="AC44" s="35">
        <v>1</v>
      </c>
      <c r="AD44" s="35">
        <v>0</v>
      </c>
      <c r="AE44" s="36" t="s">
        <v>107</v>
      </c>
      <c r="AF44" s="35">
        <v>745</v>
      </c>
      <c r="AG44" s="35">
        <v>0</v>
      </c>
      <c r="AH44" s="35">
        <v>0</v>
      </c>
      <c r="AI44" s="36"/>
    </row>
    <row r="45" spans="1:35" ht="12" hidden="1" customHeight="1" outlineLevel="1">
      <c r="A45" s="33">
        <v>39</v>
      </c>
      <c r="B45" s="34" t="s">
        <v>141</v>
      </c>
      <c r="C45" s="35">
        <v>47</v>
      </c>
      <c r="D45" s="35">
        <v>47</v>
      </c>
      <c r="E45" s="35">
        <v>0</v>
      </c>
      <c r="F45" s="35">
        <v>0</v>
      </c>
      <c r="G45" s="35">
        <v>0</v>
      </c>
      <c r="H45" s="35">
        <v>47</v>
      </c>
      <c r="I45" s="35">
        <v>0</v>
      </c>
      <c r="J45" s="35">
        <v>0</v>
      </c>
      <c r="K45" s="35">
        <v>0</v>
      </c>
      <c r="L45" s="35">
        <v>47</v>
      </c>
      <c r="M45" s="35">
        <v>0</v>
      </c>
      <c r="N45" s="35">
        <v>0</v>
      </c>
      <c r="O45" s="35">
        <v>0</v>
      </c>
      <c r="P45" s="35">
        <v>47</v>
      </c>
      <c r="Q45" s="35">
        <v>0</v>
      </c>
      <c r="R45" s="35">
        <v>0</v>
      </c>
      <c r="S45" s="35">
        <v>0</v>
      </c>
      <c r="T45" s="35">
        <v>47</v>
      </c>
      <c r="U45" s="35">
        <v>0</v>
      </c>
      <c r="V45" s="35">
        <v>0</v>
      </c>
      <c r="W45" s="35">
        <v>0</v>
      </c>
      <c r="X45" s="35">
        <v>47</v>
      </c>
      <c r="Y45" s="35">
        <v>0</v>
      </c>
      <c r="Z45" s="35">
        <v>0</v>
      </c>
      <c r="AA45" s="35">
        <v>0</v>
      </c>
      <c r="AB45" s="35">
        <v>47</v>
      </c>
      <c r="AC45" s="35">
        <v>0</v>
      </c>
      <c r="AD45" s="35">
        <v>0</v>
      </c>
      <c r="AE45" s="35">
        <v>0</v>
      </c>
      <c r="AF45" s="35">
        <v>47</v>
      </c>
      <c r="AG45" s="35">
        <v>0</v>
      </c>
      <c r="AH45" s="35">
        <v>0</v>
      </c>
      <c r="AI45" s="35">
        <v>0</v>
      </c>
    </row>
    <row r="46" spans="1:35" ht="33" hidden="1" customHeight="1" outlineLevel="1">
      <c r="A46" s="33">
        <v>40</v>
      </c>
      <c r="B46" s="34" t="s">
        <v>230</v>
      </c>
      <c r="C46" s="35">
        <v>54</v>
      </c>
      <c r="D46" s="35">
        <v>48</v>
      </c>
      <c r="E46" s="35">
        <v>6</v>
      </c>
      <c r="F46" s="36"/>
      <c r="G46" s="36" t="s">
        <v>231</v>
      </c>
      <c r="H46" s="35">
        <v>54</v>
      </c>
      <c r="I46" s="35"/>
      <c r="J46" s="36"/>
      <c r="K46" s="36"/>
      <c r="L46" s="35">
        <v>54</v>
      </c>
      <c r="M46" s="35"/>
      <c r="N46" s="36"/>
      <c r="O46" s="36"/>
      <c r="P46" s="35">
        <v>54</v>
      </c>
      <c r="Q46" s="35"/>
      <c r="R46" s="36"/>
      <c r="S46" s="36"/>
      <c r="T46" s="35">
        <v>54</v>
      </c>
      <c r="U46" s="35"/>
      <c r="V46" s="36"/>
      <c r="W46" s="36"/>
      <c r="X46" s="35">
        <v>5</v>
      </c>
      <c r="Y46" s="35">
        <v>49</v>
      </c>
      <c r="Z46" s="36"/>
      <c r="AA46" s="36" t="s">
        <v>232</v>
      </c>
      <c r="AB46" s="35">
        <v>54</v>
      </c>
      <c r="AC46" s="35"/>
      <c r="AD46" s="36"/>
      <c r="AE46" s="36"/>
      <c r="AF46" s="35">
        <v>54</v>
      </c>
      <c r="AG46" s="35"/>
      <c r="AH46" s="36"/>
      <c r="AI46" s="36"/>
    </row>
    <row r="47" spans="1:35" ht="44.1" hidden="1" customHeight="1" outlineLevel="1">
      <c r="A47" s="33">
        <v>41</v>
      </c>
      <c r="B47" s="34" t="s">
        <v>126</v>
      </c>
      <c r="C47" s="35">
        <v>313</v>
      </c>
      <c r="D47" s="35">
        <v>313</v>
      </c>
      <c r="E47" s="35">
        <v>0</v>
      </c>
      <c r="F47" s="35">
        <v>0</v>
      </c>
      <c r="G47" s="36"/>
      <c r="H47" s="35">
        <v>313</v>
      </c>
      <c r="I47" s="35">
        <v>0</v>
      </c>
      <c r="J47" s="35">
        <v>0</v>
      </c>
      <c r="K47" s="36"/>
      <c r="L47" s="35">
        <v>313</v>
      </c>
      <c r="M47" s="35">
        <v>0</v>
      </c>
      <c r="N47" s="35">
        <v>0</v>
      </c>
      <c r="O47" s="36"/>
      <c r="P47" s="35">
        <v>307</v>
      </c>
      <c r="Q47" s="35">
        <v>6</v>
      </c>
      <c r="R47" s="35">
        <v>0</v>
      </c>
      <c r="S47" s="36" t="s">
        <v>128</v>
      </c>
      <c r="T47" s="35">
        <v>313</v>
      </c>
      <c r="U47" s="35">
        <v>0</v>
      </c>
      <c r="V47" s="35">
        <v>0</v>
      </c>
      <c r="W47" s="36"/>
      <c r="X47" s="35">
        <v>0</v>
      </c>
      <c r="Y47" s="35">
        <v>48</v>
      </c>
      <c r="Z47" s="35">
        <v>0</v>
      </c>
      <c r="AA47" s="36" t="s">
        <v>233</v>
      </c>
      <c r="AB47" s="35">
        <v>313</v>
      </c>
      <c r="AC47" s="35">
        <v>0</v>
      </c>
      <c r="AD47" s="35">
        <v>0</v>
      </c>
      <c r="AE47" s="36"/>
      <c r="AF47" s="35">
        <v>313</v>
      </c>
      <c r="AG47" s="35">
        <v>0</v>
      </c>
      <c r="AH47" s="35">
        <v>0</v>
      </c>
      <c r="AI47" s="36"/>
    </row>
    <row r="48" spans="1:35" ht="12" hidden="1" customHeight="1" outlineLevel="1">
      <c r="A48" s="33">
        <v>42</v>
      </c>
      <c r="B48" s="34" t="s">
        <v>166</v>
      </c>
      <c r="C48" s="35">
        <v>332</v>
      </c>
      <c r="D48" s="35">
        <v>357</v>
      </c>
      <c r="E48" s="35">
        <v>0</v>
      </c>
      <c r="F48" s="35">
        <v>3</v>
      </c>
      <c r="G48" s="36"/>
      <c r="H48" s="35">
        <v>344</v>
      </c>
      <c r="I48" s="35">
        <v>13</v>
      </c>
      <c r="J48" s="35">
        <v>3</v>
      </c>
      <c r="K48" s="36"/>
      <c r="L48" s="35">
        <v>357</v>
      </c>
      <c r="M48" s="35">
        <v>0</v>
      </c>
      <c r="N48" s="35">
        <v>3</v>
      </c>
      <c r="O48" s="36"/>
      <c r="P48" s="35">
        <v>357</v>
      </c>
      <c r="Q48" s="35">
        <v>0</v>
      </c>
      <c r="R48" s="35">
        <v>3</v>
      </c>
      <c r="S48" s="36"/>
      <c r="T48" s="35">
        <v>357</v>
      </c>
      <c r="U48" s="35">
        <v>0</v>
      </c>
      <c r="V48" s="35">
        <v>3</v>
      </c>
      <c r="W48" s="36"/>
      <c r="X48" s="35">
        <v>345</v>
      </c>
      <c r="Y48" s="35">
        <v>12</v>
      </c>
      <c r="Z48" s="35">
        <v>3</v>
      </c>
      <c r="AA48" s="36"/>
      <c r="AB48" s="35">
        <v>357</v>
      </c>
      <c r="AC48" s="35">
        <v>0</v>
      </c>
      <c r="AD48" s="35">
        <v>3</v>
      </c>
      <c r="AE48" s="36"/>
      <c r="AF48" s="35">
        <v>357</v>
      </c>
      <c r="AG48" s="35">
        <v>0</v>
      </c>
      <c r="AH48" s="35">
        <v>3</v>
      </c>
      <c r="AI48" s="36"/>
    </row>
    <row r="49" spans="1:35" ht="12.95" customHeight="1" collapsed="1">
      <c r="A49" s="135" t="s">
        <v>20</v>
      </c>
      <c r="B49" s="135"/>
      <c r="C49" s="135"/>
      <c r="D49" s="42"/>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42"/>
      <c r="AG49" s="42"/>
      <c r="AH49" s="42"/>
      <c r="AI49" s="42"/>
    </row>
    <row r="50" spans="1:35" ht="44.1" hidden="1" customHeight="1" outlineLevel="1">
      <c r="A50" s="33">
        <v>43</v>
      </c>
      <c r="B50" s="34" t="s">
        <v>122</v>
      </c>
      <c r="C50" s="35">
        <v>139</v>
      </c>
      <c r="D50" s="35">
        <v>124</v>
      </c>
      <c r="E50" s="35">
        <v>0</v>
      </c>
      <c r="F50" s="36"/>
      <c r="G50" s="36" t="s">
        <v>234</v>
      </c>
      <c r="H50" s="35">
        <v>109</v>
      </c>
      <c r="I50" s="35">
        <v>23</v>
      </c>
      <c r="J50" s="36"/>
      <c r="K50" s="36" t="s">
        <v>234</v>
      </c>
      <c r="L50" s="35">
        <v>130</v>
      </c>
      <c r="M50" s="35">
        <v>0</v>
      </c>
      <c r="N50" s="36"/>
      <c r="O50" s="36" t="s">
        <v>234</v>
      </c>
      <c r="P50" s="35">
        <v>128</v>
      </c>
      <c r="Q50" s="35">
        <v>0</v>
      </c>
      <c r="R50" s="36"/>
      <c r="S50" s="36" t="s">
        <v>234</v>
      </c>
      <c r="T50" s="35">
        <v>122</v>
      </c>
      <c r="U50" s="35">
        <v>0</v>
      </c>
      <c r="V50" s="36"/>
      <c r="W50" s="36" t="s">
        <v>234</v>
      </c>
      <c r="X50" s="35">
        <v>90</v>
      </c>
      <c r="Y50" s="35">
        <v>20</v>
      </c>
      <c r="Z50" s="36"/>
      <c r="AA50" s="36" t="s">
        <v>234</v>
      </c>
      <c r="AB50" s="35">
        <v>127</v>
      </c>
      <c r="AC50" s="35">
        <v>0</v>
      </c>
      <c r="AD50" s="36"/>
      <c r="AE50" s="36" t="s">
        <v>234</v>
      </c>
      <c r="AF50" s="35">
        <v>130</v>
      </c>
      <c r="AG50" s="35">
        <v>0</v>
      </c>
      <c r="AH50" s="36"/>
      <c r="AI50" s="36" t="s">
        <v>234</v>
      </c>
    </row>
    <row r="51" spans="1:35" ht="12" hidden="1" customHeight="1" outlineLevel="1">
      <c r="A51" s="33">
        <v>44</v>
      </c>
      <c r="B51" s="34" t="s">
        <v>36</v>
      </c>
      <c r="C51" s="35">
        <v>40</v>
      </c>
      <c r="D51" s="35">
        <v>40</v>
      </c>
      <c r="E51" s="35">
        <v>0</v>
      </c>
      <c r="F51" s="35">
        <v>0</v>
      </c>
      <c r="G51" s="35">
        <v>0</v>
      </c>
      <c r="H51" s="35">
        <v>40</v>
      </c>
      <c r="I51" s="35">
        <v>0</v>
      </c>
      <c r="J51" s="35">
        <v>1</v>
      </c>
      <c r="K51" s="35">
        <v>0</v>
      </c>
      <c r="L51" s="35">
        <v>40</v>
      </c>
      <c r="M51" s="35">
        <v>0</v>
      </c>
      <c r="N51" s="35">
        <v>0</v>
      </c>
      <c r="O51" s="35">
        <v>0</v>
      </c>
      <c r="P51" s="35">
        <v>40</v>
      </c>
      <c r="Q51" s="35">
        <v>0</v>
      </c>
      <c r="R51" s="35">
        <v>0</v>
      </c>
      <c r="S51" s="35">
        <v>0</v>
      </c>
      <c r="T51" s="35">
        <v>40</v>
      </c>
      <c r="U51" s="35">
        <v>0</v>
      </c>
      <c r="V51" s="35">
        <v>0</v>
      </c>
      <c r="W51" s="35">
        <v>0</v>
      </c>
      <c r="X51" s="35">
        <v>40</v>
      </c>
      <c r="Y51" s="35">
        <v>0</v>
      </c>
      <c r="Z51" s="35">
        <v>8</v>
      </c>
      <c r="AA51" s="35">
        <v>0</v>
      </c>
      <c r="AB51" s="35">
        <v>40</v>
      </c>
      <c r="AC51" s="35">
        <v>0</v>
      </c>
      <c r="AD51" s="35">
        <v>0</v>
      </c>
      <c r="AE51" s="35">
        <v>0</v>
      </c>
      <c r="AF51" s="35">
        <v>40</v>
      </c>
      <c r="AG51" s="35">
        <v>0</v>
      </c>
      <c r="AH51" s="35">
        <v>0</v>
      </c>
      <c r="AI51" s="35">
        <v>0</v>
      </c>
    </row>
    <row r="52" spans="1:35" ht="44.1" hidden="1" customHeight="1" outlineLevel="1">
      <c r="A52" s="33">
        <v>45</v>
      </c>
      <c r="B52" s="34" t="s">
        <v>82</v>
      </c>
      <c r="C52" s="35">
        <v>42</v>
      </c>
      <c r="D52" s="35">
        <v>42</v>
      </c>
      <c r="E52" s="35">
        <v>0</v>
      </c>
      <c r="F52" s="35">
        <v>0</v>
      </c>
      <c r="G52" s="36"/>
      <c r="H52" s="35">
        <v>42</v>
      </c>
      <c r="I52" s="35">
        <v>0</v>
      </c>
      <c r="J52" s="35">
        <v>0</v>
      </c>
      <c r="K52" s="36"/>
      <c r="L52" s="35">
        <v>42</v>
      </c>
      <c r="M52" s="35">
        <v>0</v>
      </c>
      <c r="N52" s="35">
        <v>0</v>
      </c>
      <c r="O52" s="36"/>
      <c r="P52" s="35">
        <v>42</v>
      </c>
      <c r="Q52" s="35">
        <v>0</v>
      </c>
      <c r="R52" s="35">
        <v>0</v>
      </c>
      <c r="S52" s="36"/>
      <c r="T52" s="35">
        <v>42</v>
      </c>
      <c r="U52" s="35">
        <v>0</v>
      </c>
      <c r="V52" s="35">
        <v>0</v>
      </c>
      <c r="W52" s="36"/>
      <c r="X52" s="35">
        <v>4</v>
      </c>
      <c r="Y52" s="35">
        <v>38</v>
      </c>
      <c r="Z52" s="35">
        <v>0</v>
      </c>
      <c r="AA52" s="36" t="s">
        <v>235</v>
      </c>
      <c r="AB52" s="35">
        <v>42</v>
      </c>
      <c r="AC52" s="35">
        <v>0</v>
      </c>
      <c r="AD52" s="35">
        <v>0</v>
      </c>
      <c r="AE52" s="36"/>
      <c r="AF52" s="35">
        <v>42</v>
      </c>
      <c r="AG52" s="35">
        <v>0</v>
      </c>
      <c r="AH52" s="35">
        <v>0</v>
      </c>
      <c r="AI52" s="36"/>
    </row>
    <row r="53" spans="1:35" ht="12" hidden="1" customHeight="1" outlineLevel="1">
      <c r="A53" s="33">
        <v>46</v>
      </c>
      <c r="B53" s="34" t="s">
        <v>68</v>
      </c>
      <c r="C53" s="35">
        <v>156</v>
      </c>
      <c r="D53" s="35">
        <v>156</v>
      </c>
      <c r="E53" s="35">
        <v>0</v>
      </c>
      <c r="F53" s="35">
        <v>0</v>
      </c>
      <c r="G53" s="36"/>
      <c r="H53" s="35">
        <v>156</v>
      </c>
      <c r="I53" s="35">
        <v>0</v>
      </c>
      <c r="J53" s="35">
        <v>0</v>
      </c>
      <c r="K53" s="36"/>
      <c r="L53" s="35">
        <v>156</v>
      </c>
      <c r="M53" s="35">
        <v>0</v>
      </c>
      <c r="N53" s="35">
        <v>0</v>
      </c>
      <c r="O53" s="36"/>
      <c r="P53" s="35">
        <v>156</v>
      </c>
      <c r="Q53" s="35">
        <v>0</v>
      </c>
      <c r="R53" s="35">
        <v>0</v>
      </c>
      <c r="S53" s="36"/>
      <c r="T53" s="35">
        <v>156</v>
      </c>
      <c r="U53" s="35">
        <v>0</v>
      </c>
      <c r="V53" s="35">
        <v>0</v>
      </c>
      <c r="W53" s="36"/>
      <c r="X53" s="35">
        <v>116</v>
      </c>
      <c r="Y53" s="35">
        <v>0</v>
      </c>
      <c r="Z53" s="35">
        <v>40</v>
      </c>
      <c r="AA53" s="36"/>
      <c r="AB53" s="35">
        <v>0</v>
      </c>
      <c r="AC53" s="35">
        <v>156</v>
      </c>
      <c r="AD53" s="35">
        <v>0</v>
      </c>
      <c r="AE53" s="36"/>
      <c r="AF53" s="35">
        <v>156</v>
      </c>
      <c r="AG53" s="35">
        <v>0</v>
      </c>
      <c r="AH53" s="35">
        <v>0</v>
      </c>
      <c r="AI53" s="36"/>
    </row>
    <row r="54" spans="1:35" ht="44.1" hidden="1" customHeight="1" outlineLevel="1">
      <c r="A54" s="33">
        <v>47</v>
      </c>
      <c r="B54" s="34" t="s">
        <v>52</v>
      </c>
      <c r="C54" s="35">
        <v>24</v>
      </c>
      <c r="D54" s="35">
        <v>24</v>
      </c>
      <c r="E54" s="35">
        <v>0</v>
      </c>
      <c r="F54" s="35">
        <v>0</v>
      </c>
      <c r="G54" s="36"/>
      <c r="H54" s="35">
        <v>24</v>
      </c>
      <c r="I54" s="35">
        <v>0</v>
      </c>
      <c r="J54" s="35">
        <v>0</v>
      </c>
      <c r="K54" s="36"/>
      <c r="L54" s="35">
        <v>24</v>
      </c>
      <c r="M54" s="35">
        <v>0</v>
      </c>
      <c r="N54" s="35">
        <v>0</v>
      </c>
      <c r="O54" s="36"/>
      <c r="P54" s="35">
        <v>24</v>
      </c>
      <c r="Q54" s="35">
        <v>0</v>
      </c>
      <c r="R54" s="35">
        <v>0</v>
      </c>
      <c r="S54" s="36"/>
      <c r="T54" s="35">
        <v>24</v>
      </c>
      <c r="U54" s="35">
        <v>0</v>
      </c>
      <c r="V54" s="35">
        <v>0</v>
      </c>
      <c r="W54" s="36"/>
      <c r="X54" s="35">
        <v>24</v>
      </c>
      <c r="Y54" s="35">
        <v>0</v>
      </c>
      <c r="Z54" s="35">
        <v>0</v>
      </c>
      <c r="AA54" s="36"/>
      <c r="AB54" s="35">
        <v>0</v>
      </c>
      <c r="AC54" s="35">
        <v>24</v>
      </c>
      <c r="AD54" s="35">
        <v>0</v>
      </c>
      <c r="AE54" s="36"/>
      <c r="AF54" s="35">
        <v>0</v>
      </c>
      <c r="AG54" s="35">
        <v>0</v>
      </c>
      <c r="AH54" s="35">
        <v>5</v>
      </c>
      <c r="AI54" s="36" t="s">
        <v>236</v>
      </c>
    </row>
    <row r="55" spans="1:35" ht="12" hidden="1" customHeight="1" outlineLevel="1">
      <c r="A55" s="33">
        <v>48</v>
      </c>
      <c r="B55" s="34" t="s">
        <v>69</v>
      </c>
      <c r="C55" s="35">
        <v>70</v>
      </c>
      <c r="D55" s="35">
        <v>74</v>
      </c>
      <c r="E55" s="35">
        <v>1</v>
      </c>
      <c r="F55" s="35">
        <v>0</v>
      </c>
      <c r="G55" s="36" t="s">
        <v>70</v>
      </c>
      <c r="H55" s="35">
        <v>75</v>
      </c>
      <c r="I55" s="35">
        <v>0</v>
      </c>
      <c r="J55" s="35">
        <v>0</v>
      </c>
      <c r="K55" s="36"/>
      <c r="L55" s="35">
        <v>72</v>
      </c>
      <c r="M55" s="35">
        <v>3</v>
      </c>
      <c r="N55" s="35">
        <v>0</v>
      </c>
      <c r="O55" s="36" t="s">
        <v>70</v>
      </c>
      <c r="P55" s="35">
        <v>72</v>
      </c>
      <c r="Q55" s="35">
        <v>3</v>
      </c>
      <c r="R55" s="35">
        <v>0</v>
      </c>
      <c r="S55" s="36" t="s">
        <v>70</v>
      </c>
      <c r="T55" s="35">
        <v>72</v>
      </c>
      <c r="U55" s="35">
        <v>3</v>
      </c>
      <c r="V55" s="35">
        <v>0</v>
      </c>
      <c r="W55" s="36" t="s">
        <v>70</v>
      </c>
      <c r="X55" s="35">
        <v>74</v>
      </c>
      <c r="Y55" s="35">
        <v>1</v>
      </c>
      <c r="Z55" s="35">
        <v>0</v>
      </c>
      <c r="AA55" s="36" t="s">
        <v>70</v>
      </c>
      <c r="AB55" s="35">
        <v>75</v>
      </c>
      <c r="AC55" s="35">
        <v>0</v>
      </c>
      <c r="AD55" s="35">
        <v>0</v>
      </c>
      <c r="AE55" s="36"/>
      <c r="AF55" s="35">
        <v>75</v>
      </c>
      <c r="AG55" s="35">
        <v>0</v>
      </c>
      <c r="AH55" s="35">
        <v>0</v>
      </c>
      <c r="AI55" s="36"/>
    </row>
    <row r="56" spans="1:35" ht="21.95" hidden="1" customHeight="1" outlineLevel="1">
      <c r="A56" s="33">
        <v>49</v>
      </c>
      <c r="B56" s="34" t="s">
        <v>134</v>
      </c>
      <c r="C56" s="35">
        <v>72</v>
      </c>
      <c r="D56" s="35">
        <v>72</v>
      </c>
      <c r="E56" s="35">
        <v>0</v>
      </c>
      <c r="F56" s="35">
        <v>0</v>
      </c>
      <c r="G56" s="35">
        <v>0</v>
      </c>
      <c r="H56" s="35">
        <v>71</v>
      </c>
      <c r="I56" s="35">
        <v>1</v>
      </c>
      <c r="J56" s="35">
        <v>0</v>
      </c>
      <c r="K56" s="35" t="s">
        <v>135</v>
      </c>
      <c r="L56" s="35">
        <v>72</v>
      </c>
      <c r="M56" s="35">
        <v>0</v>
      </c>
      <c r="N56" s="35">
        <v>0</v>
      </c>
      <c r="O56" s="35">
        <v>0</v>
      </c>
      <c r="P56" s="35">
        <v>72</v>
      </c>
      <c r="Q56" s="35">
        <v>0</v>
      </c>
      <c r="R56" s="35">
        <v>0</v>
      </c>
      <c r="S56" s="35">
        <v>0</v>
      </c>
      <c r="T56" s="35">
        <v>72</v>
      </c>
      <c r="U56" s="35">
        <v>0</v>
      </c>
      <c r="V56" s="35">
        <v>0</v>
      </c>
      <c r="W56" s="35">
        <v>0</v>
      </c>
      <c r="X56" s="35">
        <v>72</v>
      </c>
      <c r="Y56" s="35">
        <v>0</v>
      </c>
      <c r="Z56" s="35">
        <v>0</v>
      </c>
      <c r="AA56" s="35">
        <v>0</v>
      </c>
      <c r="AB56" s="35">
        <v>72</v>
      </c>
      <c r="AC56" s="35">
        <v>0</v>
      </c>
      <c r="AD56" s="35">
        <v>0</v>
      </c>
      <c r="AE56" s="35">
        <v>0</v>
      </c>
      <c r="AF56" s="35">
        <v>72</v>
      </c>
      <c r="AG56" s="35">
        <v>0</v>
      </c>
      <c r="AH56" s="35">
        <v>0</v>
      </c>
      <c r="AI56" s="35">
        <v>0</v>
      </c>
    </row>
    <row r="57" spans="1:35" ht="44.1" hidden="1" customHeight="1" outlineLevel="1">
      <c r="A57" s="33">
        <v>50</v>
      </c>
      <c r="B57" s="34" t="s">
        <v>26</v>
      </c>
      <c r="C57" s="35">
        <v>505</v>
      </c>
      <c r="D57" s="35">
        <v>492</v>
      </c>
      <c r="E57" s="35">
        <v>13</v>
      </c>
      <c r="F57" s="35">
        <v>0</v>
      </c>
      <c r="G57" s="36" t="s">
        <v>29</v>
      </c>
      <c r="H57" s="35">
        <v>492</v>
      </c>
      <c r="I57" s="35">
        <v>13</v>
      </c>
      <c r="J57" s="35">
        <v>0</v>
      </c>
      <c r="K57" s="36" t="s">
        <v>30</v>
      </c>
      <c r="L57" s="35">
        <v>499</v>
      </c>
      <c r="M57" s="35">
        <v>6</v>
      </c>
      <c r="N57" s="35">
        <v>0</v>
      </c>
      <c r="O57" s="36" t="s">
        <v>31</v>
      </c>
      <c r="P57" s="35">
        <v>492</v>
      </c>
      <c r="Q57" s="35">
        <v>13</v>
      </c>
      <c r="R57" s="35">
        <v>0</v>
      </c>
      <c r="S57" s="36" t="s">
        <v>32</v>
      </c>
      <c r="T57" s="35">
        <v>498</v>
      </c>
      <c r="U57" s="35">
        <v>7</v>
      </c>
      <c r="V57" s="35">
        <v>0</v>
      </c>
      <c r="W57" s="36" t="s">
        <v>33</v>
      </c>
      <c r="X57" s="35">
        <v>447</v>
      </c>
      <c r="Y57" s="35">
        <v>58</v>
      </c>
      <c r="Z57" s="35">
        <v>0</v>
      </c>
      <c r="AA57" s="36" t="s">
        <v>237</v>
      </c>
      <c r="AB57" s="35">
        <v>484</v>
      </c>
      <c r="AC57" s="35">
        <v>21</v>
      </c>
      <c r="AD57" s="35">
        <v>0</v>
      </c>
      <c r="AE57" s="36" t="s">
        <v>35</v>
      </c>
      <c r="AF57" s="35">
        <v>498</v>
      </c>
      <c r="AG57" s="35">
        <v>7</v>
      </c>
      <c r="AH57" s="35">
        <v>0</v>
      </c>
      <c r="AI57" s="36" t="s">
        <v>32</v>
      </c>
    </row>
    <row r="58" spans="1:35" ht="144" hidden="1" customHeight="1" outlineLevel="1">
      <c r="A58" s="33">
        <v>51</v>
      </c>
      <c r="B58" s="34" t="s">
        <v>238</v>
      </c>
      <c r="C58" s="35">
        <v>138</v>
      </c>
      <c r="D58" s="35">
        <v>138</v>
      </c>
      <c r="E58" s="36"/>
      <c r="F58" s="36"/>
      <c r="G58" s="36"/>
      <c r="H58" s="35">
        <v>112</v>
      </c>
      <c r="I58" s="36">
        <v>26</v>
      </c>
      <c r="J58" s="36"/>
      <c r="K58" s="36" t="s">
        <v>239</v>
      </c>
      <c r="L58" s="35">
        <v>138</v>
      </c>
      <c r="M58" s="36"/>
      <c r="N58" s="36"/>
      <c r="O58" s="36"/>
      <c r="P58" s="35">
        <v>138</v>
      </c>
      <c r="Q58" s="36"/>
      <c r="R58" s="36"/>
      <c r="S58" s="36"/>
      <c r="T58" s="35">
        <v>138</v>
      </c>
      <c r="U58" s="36"/>
      <c r="V58" s="36"/>
      <c r="W58" s="36"/>
      <c r="X58" s="35">
        <v>4</v>
      </c>
      <c r="Y58" s="36">
        <v>29</v>
      </c>
      <c r="Z58" s="36">
        <v>1</v>
      </c>
      <c r="AA58" s="36" t="s">
        <v>240</v>
      </c>
      <c r="AB58" s="35">
        <v>138</v>
      </c>
      <c r="AC58" s="36"/>
      <c r="AD58" s="36"/>
      <c r="AE58" s="36"/>
      <c r="AF58" s="35">
        <v>138</v>
      </c>
      <c r="AG58" s="36"/>
      <c r="AH58" s="36"/>
      <c r="AI58" s="36"/>
    </row>
    <row r="59" spans="1:35" ht="12" hidden="1" customHeight="1" outlineLevel="1">
      <c r="A59" s="33">
        <v>52</v>
      </c>
      <c r="B59" s="34" t="s">
        <v>241</v>
      </c>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row>
    <row r="60" spans="1:35" ht="12" hidden="1" customHeight="1" outlineLevel="1">
      <c r="A60" s="33">
        <v>53</v>
      </c>
      <c r="B60" s="34" t="s">
        <v>119</v>
      </c>
      <c r="C60" s="35">
        <v>84</v>
      </c>
      <c r="D60" s="35">
        <v>84</v>
      </c>
      <c r="E60" s="36"/>
      <c r="F60" s="35">
        <v>0</v>
      </c>
      <c r="G60" s="35">
        <v>0</v>
      </c>
      <c r="H60" s="35">
        <v>81</v>
      </c>
      <c r="I60" s="36"/>
      <c r="J60" s="35">
        <v>0</v>
      </c>
      <c r="K60" s="35">
        <v>3</v>
      </c>
      <c r="L60" s="35">
        <v>84</v>
      </c>
      <c r="M60" s="36"/>
      <c r="N60" s="35">
        <v>0</v>
      </c>
      <c r="O60" s="35">
        <v>0</v>
      </c>
      <c r="P60" s="35">
        <v>73</v>
      </c>
      <c r="Q60" s="36"/>
      <c r="R60" s="35">
        <v>11</v>
      </c>
      <c r="S60" s="35">
        <v>0</v>
      </c>
      <c r="T60" s="35">
        <v>84</v>
      </c>
      <c r="U60" s="36"/>
      <c r="V60" s="35">
        <v>0</v>
      </c>
      <c r="W60" s="35">
        <v>0</v>
      </c>
      <c r="X60" s="35">
        <v>82</v>
      </c>
      <c r="Y60" s="36"/>
      <c r="Z60" s="35">
        <v>2</v>
      </c>
      <c r="AA60" s="35">
        <v>0</v>
      </c>
      <c r="AB60" s="35">
        <v>84</v>
      </c>
      <c r="AC60" s="36"/>
      <c r="AD60" s="35">
        <v>0</v>
      </c>
      <c r="AE60" s="35">
        <v>0</v>
      </c>
      <c r="AF60" s="35">
        <v>0</v>
      </c>
      <c r="AG60" s="36"/>
      <c r="AH60" s="35">
        <v>0</v>
      </c>
      <c r="AI60" s="35">
        <v>0</v>
      </c>
    </row>
    <row r="61" spans="1:35" ht="44.1" hidden="1" customHeight="1" outlineLevel="1">
      <c r="A61" s="33">
        <v>54</v>
      </c>
      <c r="B61" s="34" t="s">
        <v>154</v>
      </c>
      <c r="C61" s="35">
        <v>263</v>
      </c>
      <c r="D61" s="35">
        <v>263</v>
      </c>
      <c r="E61" s="35">
        <v>0</v>
      </c>
      <c r="F61" s="35">
        <v>0</v>
      </c>
      <c r="G61" s="36"/>
      <c r="H61" s="35">
        <v>260</v>
      </c>
      <c r="I61" s="35">
        <v>3</v>
      </c>
      <c r="J61" s="35">
        <v>0</v>
      </c>
      <c r="K61" s="36"/>
      <c r="L61" s="35">
        <v>263</v>
      </c>
      <c r="M61" s="35">
        <v>0</v>
      </c>
      <c r="N61" s="35">
        <v>0</v>
      </c>
      <c r="O61" s="36"/>
      <c r="P61" s="35">
        <v>263</v>
      </c>
      <c r="Q61" s="35">
        <v>0</v>
      </c>
      <c r="R61" s="35">
        <v>0</v>
      </c>
      <c r="S61" s="36"/>
      <c r="T61" s="35">
        <v>263</v>
      </c>
      <c r="U61" s="35">
        <v>0</v>
      </c>
      <c r="V61" s="35">
        <v>0</v>
      </c>
      <c r="W61" s="36"/>
      <c r="X61" s="35">
        <v>0</v>
      </c>
      <c r="Y61" s="35">
        <v>263</v>
      </c>
      <c r="Z61" s="35">
        <v>0</v>
      </c>
      <c r="AA61" s="36" t="s">
        <v>242</v>
      </c>
      <c r="AB61" s="35">
        <v>0</v>
      </c>
      <c r="AC61" s="35">
        <v>263</v>
      </c>
      <c r="AD61" s="35">
        <v>0</v>
      </c>
      <c r="AE61" s="36" t="s">
        <v>155</v>
      </c>
      <c r="AF61" s="35">
        <v>263</v>
      </c>
      <c r="AG61" s="35">
        <v>0</v>
      </c>
      <c r="AH61" s="35">
        <v>0</v>
      </c>
      <c r="AI61" s="36"/>
    </row>
    <row r="62" spans="1:35" ht="12" hidden="1" customHeight="1" outlineLevel="1">
      <c r="A62" s="33">
        <v>55</v>
      </c>
      <c r="B62" s="34" t="s">
        <v>101</v>
      </c>
      <c r="C62" s="36" t="s">
        <v>102</v>
      </c>
      <c r="D62" s="36" t="s">
        <v>102</v>
      </c>
      <c r="E62" s="35">
        <v>0</v>
      </c>
      <c r="F62" s="35">
        <v>0</v>
      </c>
      <c r="G62" s="36"/>
      <c r="H62" s="36" t="s">
        <v>102</v>
      </c>
      <c r="I62" s="35">
        <v>0</v>
      </c>
      <c r="J62" s="35">
        <v>0</v>
      </c>
      <c r="K62" s="36"/>
      <c r="L62" s="36" t="s">
        <v>102</v>
      </c>
      <c r="M62" s="35">
        <v>0</v>
      </c>
      <c r="N62" s="35">
        <v>0</v>
      </c>
      <c r="O62" s="36"/>
      <c r="P62" s="36" t="s">
        <v>102</v>
      </c>
      <c r="Q62" s="35">
        <v>0</v>
      </c>
      <c r="R62" s="35">
        <v>0</v>
      </c>
      <c r="S62" s="36"/>
      <c r="T62" s="36" t="s">
        <v>102</v>
      </c>
      <c r="U62" s="35">
        <v>0</v>
      </c>
      <c r="V62" s="35">
        <v>0</v>
      </c>
      <c r="W62" s="36"/>
      <c r="X62" s="36" t="s">
        <v>103</v>
      </c>
      <c r="Y62" s="35">
        <v>0</v>
      </c>
      <c r="Z62" s="35">
        <v>0</v>
      </c>
      <c r="AA62" s="36"/>
      <c r="AB62" s="36" t="s">
        <v>102</v>
      </c>
      <c r="AC62" s="35">
        <v>0</v>
      </c>
      <c r="AD62" s="35">
        <v>0</v>
      </c>
      <c r="AE62" s="36"/>
      <c r="AF62" s="36" t="s">
        <v>102</v>
      </c>
      <c r="AG62" s="35">
        <v>0</v>
      </c>
      <c r="AH62" s="35">
        <v>0</v>
      </c>
      <c r="AI62" s="36"/>
    </row>
    <row r="63" spans="1:35" ht="33" hidden="1" customHeight="1" outlineLevel="1">
      <c r="A63" s="33">
        <v>56</v>
      </c>
      <c r="B63" s="34" t="s">
        <v>157</v>
      </c>
      <c r="C63" s="35">
        <v>266</v>
      </c>
      <c r="D63" s="35">
        <v>266</v>
      </c>
      <c r="E63" s="35">
        <v>0</v>
      </c>
      <c r="F63" s="35">
        <v>0</v>
      </c>
      <c r="G63" s="36" t="s">
        <v>158</v>
      </c>
      <c r="H63" s="35">
        <v>266</v>
      </c>
      <c r="I63" s="35">
        <v>0</v>
      </c>
      <c r="J63" s="35">
        <v>0</v>
      </c>
      <c r="K63" s="36" t="s">
        <v>158</v>
      </c>
      <c r="L63" s="35">
        <v>266</v>
      </c>
      <c r="M63" s="35">
        <v>0</v>
      </c>
      <c r="N63" s="35">
        <v>0</v>
      </c>
      <c r="O63" s="36" t="s">
        <v>158</v>
      </c>
      <c r="P63" s="35">
        <v>266</v>
      </c>
      <c r="Q63" s="35">
        <v>0</v>
      </c>
      <c r="R63" s="35">
        <v>0</v>
      </c>
      <c r="S63" s="36" t="s">
        <v>158</v>
      </c>
      <c r="T63" s="35">
        <v>266</v>
      </c>
      <c r="U63" s="35">
        <v>0</v>
      </c>
      <c r="V63" s="35">
        <v>0</v>
      </c>
      <c r="W63" s="36" t="s">
        <v>158</v>
      </c>
      <c r="X63" s="35">
        <v>137</v>
      </c>
      <c r="Y63" s="35">
        <v>88</v>
      </c>
      <c r="Z63" s="35">
        <v>41</v>
      </c>
      <c r="AA63" s="36" t="s">
        <v>158</v>
      </c>
      <c r="AB63" s="35">
        <v>266</v>
      </c>
      <c r="AC63" s="35">
        <v>0</v>
      </c>
      <c r="AD63" s="35">
        <v>0</v>
      </c>
      <c r="AE63" s="36" t="s">
        <v>158</v>
      </c>
      <c r="AF63" s="35">
        <v>266</v>
      </c>
      <c r="AG63" s="35">
        <v>0</v>
      </c>
      <c r="AH63" s="35">
        <v>0</v>
      </c>
      <c r="AI63" s="36" t="s">
        <v>158</v>
      </c>
    </row>
    <row r="64" spans="1:35" ht="12.95" customHeight="1" collapsed="1">
      <c r="A64" s="135" t="s">
        <v>21</v>
      </c>
      <c r="B64" s="135"/>
      <c r="C64" s="135"/>
      <c r="D64" s="42"/>
      <c r="E64" s="42"/>
      <c r="F64" s="42"/>
      <c r="G64" s="42"/>
      <c r="H64" s="42"/>
      <c r="I64" s="42"/>
      <c r="J64" s="42"/>
      <c r="K64" s="42"/>
      <c r="L64" s="42"/>
      <c r="M64" s="42"/>
      <c r="N64" s="42"/>
      <c r="O64" s="42"/>
      <c r="P64" s="42"/>
      <c r="Q64" s="42"/>
      <c r="R64" s="42"/>
      <c r="S64" s="42"/>
      <c r="T64" s="42"/>
      <c r="U64" s="42"/>
      <c r="V64" s="42"/>
      <c r="W64" s="42"/>
      <c r="X64" s="42"/>
      <c r="Y64" s="42"/>
      <c r="Z64" s="42"/>
      <c r="AA64" s="42"/>
      <c r="AB64" s="42"/>
      <c r="AC64" s="42"/>
      <c r="AD64" s="42"/>
      <c r="AE64" s="42"/>
      <c r="AF64" s="42"/>
      <c r="AG64" s="42"/>
      <c r="AH64" s="42"/>
      <c r="AI64" s="42"/>
    </row>
    <row r="65" spans="1:35" ht="12" hidden="1" customHeight="1" outlineLevel="1">
      <c r="A65" s="33">
        <v>57</v>
      </c>
      <c r="B65" s="34" t="s">
        <v>58</v>
      </c>
      <c r="C65" s="35">
        <v>27</v>
      </c>
      <c r="D65" s="35">
        <v>27</v>
      </c>
      <c r="E65" s="35">
        <v>0</v>
      </c>
      <c r="F65" s="35">
        <v>0</v>
      </c>
      <c r="G65" s="36"/>
      <c r="H65" s="35">
        <v>27</v>
      </c>
      <c r="I65" s="35">
        <v>0</v>
      </c>
      <c r="J65" s="35">
        <v>0</v>
      </c>
      <c r="K65" s="36"/>
      <c r="L65" s="35">
        <v>27</v>
      </c>
      <c r="M65" s="35">
        <v>0</v>
      </c>
      <c r="N65" s="35">
        <v>0</v>
      </c>
      <c r="O65" s="36"/>
      <c r="P65" s="35">
        <v>27</v>
      </c>
      <c r="Q65" s="35">
        <v>0</v>
      </c>
      <c r="R65" s="35">
        <v>0</v>
      </c>
      <c r="S65" s="36"/>
      <c r="T65" s="35">
        <v>27</v>
      </c>
      <c r="U65" s="35">
        <v>0</v>
      </c>
      <c r="V65" s="35">
        <v>0</v>
      </c>
      <c r="W65" s="36"/>
      <c r="X65" s="35">
        <v>27</v>
      </c>
      <c r="Y65" s="35">
        <v>0</v>
      </c>
      <c r="Z65" s="35">
        <v>0</v>
      </c>
      <c r="AA65" s="36"/>
      <c r="AB65" s="35">
        <v>27</v>
      </c>
      <c r="AC65" s="35">
        <v>0</v>
      </c>
      <c r="AD65" s="35">
        <v>0</v>
      </c>
      <c r="AE65" s="36"/>
      <c r="AF65" s="35">
        <v>27</v>
      </c>
      <c r="AG65" s="35">
        <v>0</v>
      </c>
      <c r="AH65" s="35">
        <v>0</v>
      </c>
      <c r="AI65" s="36"/>
    </row>
    <row r="66" spans="1:35" ht="21.95" hidden="1" customHeight="1" outlineLevel="1">
      <c r="A66" s="33">
        <v>58</v>
      </c>
      <c r="B66" s="34" t="s">
        <v>87</v>
      </c>
      <c r="C66" s="35">
        <v>98</v>
      </c>
      <c r="D66" s="35">
        <v>98</v>
      </c>
      <c r="E66" s="35">
        <v>0</v>
      </c>
      <c r="F66" s="35">
        <v>0</v>
      </c>
      <c r="G66" s="35">
        <v>0</v>
      </c>
      <c r="H66" s="35">
        <v>96</v>
      </c>
      <c r="I66" s="35">
        <v>2</v>
      </c>
      <c r="J66" s="35">
        <v>0</v>
      </c>
      <c r="K66" s="35" t="s">
        <v>88</v>
      </c>
      <c r="L66" s="35">
        <v>98</v>
      </c>
      <c r="M66" s="35">
        <v>0</v>
      </c>
      <c r="N66" s="35">
        <v>0</v>
      </c>
      <c r="O66" s="35">
        <v>0</v>
      </c>
      <c r="P66" s="35">
        <v>91</v>
      </c>
      <c r="Q66" s="35">
        <v>7</v>
      </c>
      <c r="R66" s="35">
        <v>0</v>
      </c>
      <c r="S66" s="35">
        <v>0</v>
      </c>
      <c r="T66" s="35">
        <v>98</v>
      </c>
      <c r="U66" s="35">
        <v>0</v>
      </c>
      <c r="V66" s="35">
        <v>0</v>
      </c>
      <c r="W66" s="35" t="s">
        <v>88</v>
      </c>
      <c r="X66" s="35">
        <v>98</v>
      </c>
      <c r="Y66" s="35">
        <v>0</v>
      </c>
      <c r="Z66" s="35">
        <v>0</v>
      </c>
      <c r="AA66" s="35">
        <v>0</v>
      </c>
      <c r="AB66" s="35">
        <v>98</v>
      </c>
      <c r="AC66" s="35">
        <v>0</v>
      </c>
      <c r="AD66" s="35">
        <v>0</v>
      </c>
      <c r="AE66" s="35">
        <v>0</v>
      </c>
      <c r="AF66" s="35">
        <v>98</v>
      </c>
      <c r="AG66" s="35">
        <v>0</v>
      </c>
      <c r="AH66" s="35">
        <v>0</v>
      </c>
      <c r="AI66" s="35">
        <v>0</v>
      </c>
    </row>
    <row r="67" spans="1:35" ht="12" hidden="1" customHeight="1" outlineLevel="1">
      <c r="A67" s="33">
        <v>59</v>
      </c>
      <c r="B67" s="34" t="s">
        <v>243</v>
      </c>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row>
    <row r="68" spans="1:35" ht="44.1" hidden="1" customHeight="1" outlineLevel="1">
      <c r="A68" s="33">
        <v>60</v>
      </c>
      <c r="B68" s="34" t="s">
        <v>62</v>
      </c>
      <c r="C68" s="35">
        <v>27</v>
      </c>
      <c r="D68" s="35">
        <v>27</v>
      </c>
      <c r="E68" s="35">
        <v>0</v>
      </c>
      <c r="F68" s="35">
        <v>0</v>
      </c>
      <c r="G68" s="36"/>
      <c r="H68" s="35">
        <v>27</v>
      </c>
      <c r="I68" s="35">
        <v>0</v>
      </c>
      <c r="J68" s="35">
        <v>0</v>
      </c>
      <c r="K68" s="36"/>
      <c r="L68" s="35">
        <v>27</v>
      </c>
      <c r="M68" s="35">
        <v>0</v>
      </c>
      <c r="N68" s="35">
        <v>0</v>
      </c>
      <c r="O68" s="36"/>
      <c r="P68" s="35">
        <v>27</v>
      </c>
      <c r="Q68" s="35">
        <v>0</v>
      </c>
      <c r="R68" s="35">
        <v>0</v>
      </c>
      <c r="S68" s="36"/>
      <c r="T68" s="35">
        <v>27</v>
      </c>
      <c r="U68" s="35">
        <v>0</v>
      </c>
      <c r="V68" s="35">
        <v>0</v>
      </c>
      <c r="W68" s="36"/>
      <c r="X68" s="35">
        <v>0</v>
      </c>
      <c r="Y68" s="35">
        <v>27</v>
      </c>
      <c r="Z68" s="35">
        <v>0</v>
      </c>
      <c r="AA68" s="36" t="s">
        <v>244</v>
      </c>
      <c r="AB68" s="35">
        <v>0</v>
      </c>
      <c r="AC68" s="35">
        <v>27</v>
      </c>
      <c r="AD68" s="35">
        <v>0</v>
      </c>
      <c r="AE68" s="36" t="s">
        <v>245</v>
      </c>
      <c r="AF68" s="35">
        <v>27</v>
      </c>
      <c r="AG68" s="35">
        <v>0</v>
      </c>
      <c r="AH68" s="35">
        <v>0</v>
      </c>
      <c r="AI68" s="36"/>
    </row>
    <row r="69" spans="1:35" ht="12" hidden="1" customHeight="1" outlineLevel="1">
      <c r="A69" s="33">
        <v>61</v>
      </c>
      <c r="B69" s="34" t="s">
        <v>132</v>
      </c>
      <c r="C69" s="35">
        <v>18</v>
      </c>
      <c r="D69" s="35">
        <v>18</v>
      </c>
      <c r="E69" s="35">
        <v>0</v>
      </c>
      <c r="F69" s="35">
        <v>0</v>
      </c>
      <c r="G69" s="35">
        <v>0</v>
      </c>
      <c r="H69" s="35">
        <v>18</v>
      </c>
      <c r="I69" s="35">
        <v>0</v>
      </c>
      <c r="J69" s="35">
        <v>0</v>
      </c>
      <c r="K69" s="35">
        <v>0</v>
      </c>
      <c r="L69" s="35">
        <v>18</v>
      </c>
      <c r="M69" s="35">
        <v>0</v>
      </c>
      <c r="N69" s="35">
        <v>0</v>
      </c>
      <c r="O69" s="35">
        <v>0</v>
      </c>
      <c r="P69" s="35">
        <v>18</v>
      </c>
      <c r="Q69" s="35">
        <v>0</v>
      </c>
      <c r="R69" s="35">
        <v>0</v>
      </c>
      <c r="S69" s="35">
        <v>0</v>
      </c>
      <c r="T69" s="35">
        <v>18</v>
      </c>
      <c r="U69" s="35">
        <v>0</v>
      </c>
      <c r="V69" s="35">
        <v>0</v>
      </c>
      <c r="W69" s="35">
        <v>0</v>
      </c>
      <c r="X69" s="35">
        <v>18</v>
      </c>
      <c r="Y69" s="35">
        <v>0</v>
      </c>
      <c r="Z69" s="35">
        <v>0</v>
      </c>
      <c r="AA69" s="35">
        <v>0</v>
      </c>
      <c r="AB69" s="35">
        <v>18</v>
      </c>
      <c r="AC69" s="35">
        <v>0</v>
      </c>
      <c r="AD69" s="35">
        <v>0</v>
      </c>
      <c r="AE69" s="35">
        <v>0</v>
      </c>
      <c r="AF69" s="35">
        <v>18</v>
      </c>
      <c r="AG69" s="35">
        <v>0</v>
      </c>
      <c r="AH69" s="35">
        <v>0</v>
      </c>
      <c r="AI69" s="35">
        <v>0</v>
      </c>
    </row>
    <row r="70" spans="1:35" ht="12" hidden="1" customHeight="1" outlineLevel="1">
      <c r="A70" s="33">
        <v>62</v>
      </c>
      <c r="B70" s="34" t="s">
        <v>246</v>
      </c>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row>
    <row r="71" spans="1:35" ht="12.95" customHeight="1" collapsed="1">
      <c r="A71" s="135" t="s">
        <v>22</v>
      </c>
      <c r="B71" s="135"/>
      <c r="C71" s="135"/>
      <c r="D71" s="42"/>
      <c r="E71" s="42"/>
      <c r="F71" s="42"/>
      <c r="G71" s="42"/>
      <c r="H71" s="42"/>
      <c r="I71" s="42"/>
      <c r="J71" s="42"/>
      <c r="K71" s="42"/>
      <c r="L71" s="42"/>
      <c r="M71" s="42"/>
      <c r="N71" s="42"/>
      <c r="O71" s="42"/>
      <c r="P71" s="42"/>
      <c r="Q71" s="42"/>
      <c r="R71" s="42"/>
      <c r="S71" s="42"/>
      <c r="T71" s="42"/>
      <c r="U71" s="42"/>
      <c r="V71" s="42"/>
      <c r="W71" s="42"/>
      <c r="X71" s="42"/>
      <c r="Y71" s="42"/>
      <c r="Z71" s="42"/>
      <c r="AA71" s="42"/>
      <c r="AB71" s="42"/>
      <c r="AC71" s="42"/>
      <c r="AD71" s="42"/>
      <c r="AE71" s="42"/>
      <c r="AF71" s="42"/>
      <c r="AG71" s="42"/>
      <c r="AH71" s="42"/>
      <c r="AI71" s="42"/>
    </row>
    <row r="72" spans="1:35" ht="12" hidden="1" customHeight="1" outlineLevel="1">
      <c r="A72" s="33">
        <v>63</v>
      </c>
      <c r="B72" s="34" t="s">
        <v>89</v>
      </c>
      <c r="C72" s="35">
        <v>6</v>
      </c>
      <c r="D72" s="35">
        <v>6</v>
      </c>
      <c r="E72" s="35">
        <v>0</v>
      </c>
      <c r="F72" s="35">
        <v>0</v>
      </c>
      <c r="G72" s="36"/>
      <c r="H72" s="35">
        <v>6</v>
      </c>
      <c r="I72" s="35">
        <v>0</v>
      </c>
      <c r="J72" s="35">
        <v>0</v>
      </c>
      <c r="K72" s="36"/>
      <c r="L72" s="35">
        <v>6</v>
      </c>
      <c r="M72" s="35">
        <v>0</v>
      </c>
      <c r="N72" s="35">
        <v>0</v>
      </c>
      <c r="O72" s="36"/>
      <c r="P72" s="35">
        <v>6</v>
      </c>
      <c r="Q72" s="35">
        <v>0</v>
      </c>
      <c r="R72" s="35">
        <v>0</v>
      </c>
      <c r="S72" s="36"/>
      <c r="T72" s="35">
        <v>6</v>
      </c>
      <c r="U72" s="35">
        <v>0</v>
      </c>
      <c r="V72" s="35">
        <v>0</v>
      </c>
      <c r="W72" s="36"/>
      <c r="X72" s="35">
        <v>6</v>
      </c>
      <c r="Y72" s="35">
        <v>0</v>
      </c>
      <c r="Z72" s="35">
        <v>0</v>
      </c>
      <c r="AA72" s="36"/>
      <c r="AB72" s="35">
        <v>6</v>
      </c>
      <c r="AC72" s="35">
        <v>0</v>
      </c>
      <c r="AD72" s="35">
        <v>0</v>
      </c>
      <c r="AE72" s="36"/>
      <c r="AF72" s="35">
        <v>6</v>
      </c>
      <c r="AG72" s="35">
        <v>0</v>
      </c>
      <c r="AH72" s="35">
        <v>0</v>
      </c>
      <c r="AI72" s="36"/>
    </row>
    <row r="73" spans="1:35" ht="12" hidden="1" customHeight="1" outlineLevel="1">
      <c r="A73" s="33">
        <v>64</v>
      </c>
      <c r="B73" s="34" t="s">
        <v>133</v>
      </c>
      <c r="C73" s="35">
        <v>41</v>
      </c>
      <c r="D73" s="35">
        <v>41</v>
      </c>
      <c r="E73" s="35">
        <v>0</v>
      </c>
      <c r="F73" s="35">
        <v>0</v>
      </c>
      <c r="G73" s="35">
        <v>0</v>
      </c>
      <c r="H73" s="35">
        <v>41</v>
      </c>
      <c r="I73" s="35">
        <v>0</v>
      </c>
      <c r="J73" s="35">
        <v>0</v>
      </c>
      <c r="K73" s="35">
        <v>0</v>
      </c>
      <c r="L73" s="35">
        <v>41</v>
      </c>
      <c r="M73" s="35">
        <v>0</v>
      </c>
      <c r="N73" s="35">
        <v>0</v>
      </c>
      <c r="O73" s="35">
        <v>0</v>
      </c>
      <c r="P73" s="35">
        <v>41</v>
      </c>
      <c r="Q73" s="35">
        <v>0</v>
      </c>
      <c r="R73" s="35">
        <v>0</v>
      </c>
      <c r="S73" s="35">
        <v>0</v>
      </c>
      <c r="T73" s="35">
        <v>41</v>
      </c>
      <c r="U73" s="35">
        <v>0</v>
      </c>
      <c r="V73" s="35">
        <v>0</v>
      </c>
      <c r="W73" s="35">
        <v>0</v>
      </c>
      <c r="X73" s="35">
        <v>41</v>
      </c>
      <c r="Y73" s="35">
        <v>0</v>
      </c>
      <c r="Z73" s="35">
        <v>0</v>
      </c>
      <c r="AA73" s="35">
        <v>0</v>
      </c>
      <c r="AB73" s="35">
        <v>41</v>
      </c>
      <c r="AC73" s="35">
        <v>0</v>
      </c>
      <c r="AD73" s="35">
        <v>0</v>
      </c>
      <c r="AE73" s="35">
        <v>0</v>
      </c>
      <c r="AF73" s="35">
        <v>41</v>
      </c>
      <c r="AG73" s="35">
        <v>0</v>
      </c>
      <c r="AH73" s="35">
        <v>0</v>
      </c>
      <c r="AI73" s="35">
        <v>0</v>
      </c>
    </row>
    <row r="74" spans="1:35" ht="44.1" hidden="1" customHeight="1" outlineLevel="1">
      <c r="A74" s="33">
        <v>65</v>
      </c>
      <c r="B74" s="34" t="s">
        <v>41</v>
      </c>
      <c r="C74" s="35">
        <v>19</v>
      </c>
      <c r="D74" s="35">
        <v>13</v>
      </c>
      <c r="E74" s="35">
        <v>6</v>
      </c>
      <c r="F74" s="35">
        <v>0</v>
      </c>
      <c r="G74" s="36" t="s">
        <v>247</v>
      </c>
      <c r="H74" s="35">
        <v>19</v>
      </c>
      <c r="I74" s="35">
        <v>0</v>
      </c>
      <c r="J74" s="35">
        <v>0</v>
      </c>
      <c r="K74" s="36" t="s">
        <v>247</v>
      </c>
      <c r="L74" s="35">
        <v>13</v>
      </c>
      <c r="M74" s="35">
        <v>6</v>
      </c>
      <c r="N74" s="35">
        <v>0</v>
      </c>
      <c r="O74" s="36" t="s">
        <v>247</v>
      </c>
      <c r="P74" s="35">
        <v>13</v>
      </c>
      <c r="Q74" s="35">
        <v>6</v>
      </c>
      <c r="R74" s="35">
        <v>0</v>
      </c>
      <c r="S74" s="36" t="s">
        <v>247</v>
      </c>
      <c r="T74" s="35">
        <v>19</v>
      </c>
      <c r="U74" s="35">
        <v>0</v>
      </c>
      <c r="V74" s="35">
        <v>0</v>
      </c>
      <c r="W74" s="36" t="s">
        <v>247</v>
      </c>
      <c r="X74" s="35">
        <v>19</v>
      </c>
      <c r="Y74" s="35">
        <v>0</v>
      </c>
      <c r="Z74" s="35">
        <v>0</v>
      </c>
      <c r="AA74" s="36" t="s">
        <v>247</v>
      </c>
      <c r="AB74" s="35">
        <v>0</v>
      </c>
      <c r="AC74" s="35">
        <v>19</v>
      </c>
      <c r="AD74" s="35">
        <v>0</v>
      </c>
      <c r="AE74" s="36" t="s">
        <v>247</v>
      </c>
      <c r="AF74" s="35">
        <v>19</v>
      </c>
      <c r="AG74" s="35">
        <v>0</v>
      </c>
      <c r="AH74" s="35">
        <v>0</v>
      </c>
      <c r="AI74" s="36" t="s">
        <v>247</v>
      </c>
    </row>
    <row r="75" spans="1:35" ht="21.95" hidden="1" customHeight="1" outlineLevel="1">
      <c r="A75" s="33">
        <v>66</v>
      </c>
      <c r="B75" s="34" t="s">
        <v>54</v>
      </c>
      <c r="C75" s="35">
        <v>23</v>
      </c>
      <c r="D75" s="35">
        <v>23</v>
      </c>
      <c r="E75" s="35">
        <v>0</v>
      </c>
      <c r="F75" s="35">
        <v>0</v>
      </c>
      <c r="G75" s="36"/>
      <c r="H75" s="35">
        <v>22</v>
      </c>
      <c r="I75" s="35">
        <v>1</v>
      </c>
      <c r="J75" s="35">
        <v>0</v>
      </c>
      <c r="K75" s="36" t="s">
        <v>57</v>
      </c>
      <c r="L75" s="35">
        <v>23</v>
      </c>
      <c r="M75" s="35">
        <v>0</v>
      </c>
      <c r="N75" s="35">
        <v>0</v>
      </c>
      <c r="O75" s="36"/>
      <c r="P75" s="35">
        <v>23</v>
      </c>
      <c r="Q75" s="35">
        <v>0</v>
      </c>
      <c r="R75" s="35">
        <v>0</v>
      </c>
      <c r="S75" s="36"/>
      <c r="T75" s="35">
        <v>23</v>
      </c>
      <c r="U75" s="35">
        <v>0</v>
      </c>
      <c r="V75" s="35">
        <v>0</v>
      </c>
      <c r="W75" s="36"/>
      <c r="X75" s="35">
        <v>11</v>
      </c>
      <c r="Y75" s="35">
        <v>8</v>
      </c>
      <c r="Z75" s="35">
        <v>4</v>
      </c>
      <c r="AA75" s="36" t="s">
        <v>56</v>
      </c>
      <c r="AB75" s="35">
        <v>21</v>
      </c>
      <c r="AC75" s="35">
        <v>2</v>
      </c>
      <c r="AD75" s="35">
        <v>0</v>
      </c>
      <c r="AE75" s="36" t="s">
        <v>55</v>
      </c>
      <c r="AF75" s="35">
        <v>23</v>
      </c>
      <c r="AG75" s="35">
        <v>0</v>
      </c>
      <c r="AH75" s="35">
        <v>0</v>
      </c>
      <c r="AI75" s="36"/>
    </row>
    <row r="76" spans="1:35" ht="33" hidden="1" customHeight="1" outlineLevel="1">
      <c r="A76" s="33">
        <v>67</v>
      </c>
      <c r="B76" s="34" t="s">
        <v>46</v>
      </c>
      <c r="C76" s="36" t="s">
        <v>47</v>
      </c>
      <c r="D76" s="35">
        <v>100</v>
      </c>
      <c r="E76" s="36"/>
      <c r="F76" s="35">
        <v>0</v>
      </c>
      <c r="G76" s="36"/>
      <c r="H76" s="35">
        <v>94</v>
      </c>
      <c r="I76" s="36">
        <v>6</v>
      </c>
      <c r="J76" s="35">
        <v>0</v>
      </c>
      <c r="K76" s="36" t="s">
        <v>49</v>
      </c>
      <c r="L76" s="35">
        <v>100</v>
      </c>
      <c r="M76" s="36"/>
      <c r="N76" s="35">
        <v>0</v>
      </c>
      <c r="O76" s="36"/>
      <c r="P76" s="35">
        <v>100</v>
      </c>
      <c r="Q76" s="36"/>
      <c r="R76" s="35">
        <v>0</v>
      </c>
      <c r="S76" s="36"/>
      <c r="T76" s="35">
        <v>100</v>
      </c>
      <c r="U76" s="36"/>
      <c r="V76" s="35">
        <v>0</v>
      </c>
      <c r="W76" s="36"/>
      <c r="X76" s="35">
        <v>94</v>
      </c>
      <c r="Y76" s="36">
        <v>6</v>
      </c>
      <c r="Z76" s="35">
        <v>0</v>
      </c>
      <c r="AA76" s="36" t="s">
        <v>48</v>
      </c>
      <c r="AB76" s="35">
        <v>100</v>
      </c>
      <c r="AC76" s="36"/>
      <c r="AD76" s="35">
        <v>0</v>
      </c>
      <c r="AE76" s="36"/>
      <c r="AF76" s="35">
        <v>100</v>
      </c>
      <c r="AG76" s="36"/>
      <c r="AH76" s="35">
        <v>0</v>
      </c>
      <c r="AI76" s="36"/>
    </row>
    <row r="77" spans="1:35" ht="12" hidden="1" customHeight="1" outlineLevel="1">
      <c r="A77" s="33">
        <v>68</v>
      </c>
      <c r="B77" s="34" t="s">
        <v>104</v>
      </c>
      <c r="C77" s="35">
        <v>255</v>
      </c>
      <c r="D77" s="35">
        <v>255</v>
      </c>
      <c r="E77" s="35">
        <v>0</v>
      </c>
      <c r="F77" s="36"/>
      <c r="G77" s="36"/>
      <c r="H77" s="35">
        <v>249</v>
      </c>
      <c r="I77" s="35">
        <v>6</v>
      </c>
      <c r="J77" s="36"/>
      <c r="K77" s="36"/>
      <c r="L77" s="35">
        <v>255</v>
      </c>
      <c r="M77" s="35">
        <v>0</v>
      </c>
      <c r="N77" s="36"/>
      <c r="O77" s="36"/>
      <c r="P77" s="35">
        <v>255</v>
      </c>
      <c r="Q77" s="35">
        <v>0</v>
      </c>
      <c r="R77" s="36"/>
      <c r="S77" s="36"/>
      <c r="T77" s="35">
        <v>249</v>
      </c>
      <c r="U77" s="35">
        <v>6</v>
      </c>
      <c r="V77" s="36"/>
      <c r="W77" s="36"/>
      <c r="X77" s="35">
        <v>244</v>
      </c>
      <c r="Y77" s="35">
        <v>11</v>
      </c>
      <c r="Z77" s="36"/>
      <c r="AA77" s="36"/>
      <c r="AB77" s="35">
        <v>255</v>
      </c>
      <c r="AC77" s="35">
        <v>0</v>
      </c>
      <c r="AD77" s="36"/>
      <c r="AE77" s="36"/>
      <c r="AF77" s="35">
        <v>255</v>
      </c>
      <c r="AG77" s="35">
        <v>0</v>
      </c>
      <c r="AH77" s="36"/>
      <c r="AI77" s="36"/>
    </row>
    <row r="78" spans="1:35" ht="44.1" hidden="1" customHeight="1" outlineLevel="1">
      <c r="A78" s="33">
        <v>69</v>
      </c>
      <c r="B78" s="34" t="s">
        <v>50</v>
      </c>
      <c r="C78" s="35">
        <v>108</v>
      </c>
      <c r="D78" s="35">
        <v>108</v>
      </c>
      <c r="E78" s="35">
        <v>0</v>
      </c>
      <c r="F78" s="36"/>
      <c r="G78" s="36"/>
      <c r="H78" s="35">
        <v>104</v>
      </c>
      <c r="I78" s="35">
        <v>4</v>
      </c>
      <c r="J78" s="36"/>
      <c r="K78" s="36" t="s">
        <v>131</v>
      </c>
      <c r="L78" s="35">
        <v>108</v>
      </c>
      <c r="M78" s="35">
        <v>0</v>
      </c>
      <c r="N78" s="36"/>
      <c r="O78" s="36"/>
      <c r="P78" s="35">
        <v>108</v>
      </c>
      <c r="Q78" s="35">
        <v>0</v>
      </c>
      <c r="R78" s="36"/>
      <c r="S78" s="36"/>
      <c r="T78" s="35">
        <v>108</v>
      </c>
      <c r="U78" s="35">
        <v>0</v>
      </c>
      <c r="V78" s="36"/>
      <c r="W78" s="36"/>
      <c r="X78" s="35">
        <v>33</v>
      </c>
      <c r="Y78" s="35">
        <v>75</v>
      </c>
      <c r="Z78" s="36"/>
      <c r="AA78" s="36" t="s">
        <v>248</v>
      </c>
      <c r="AB78" s="35">
        <v>15</v>
      </c>
      <c r="AC78" s="35">
        <v>93</v>
      </c>
      <c r="AD78" s="36"/>
      <c r="AE78" s="36" t="s">
        <v>249</v>
      </c>
      <c r="AF78" s="35">
        <v>108</v>
      </c>
      <c r="AG78" s="35">
        <v>0</v>
      </c>
      <c r="AH78" s="36"/>
      <c r="AI78" s="36"/>
    </row>
    <row r="79" spans="1:35" ht="21.95" hidden="1" customHeight="1" outlineLevel="1">
      <c r="A79" s="33">
        <v>70</v>
      </c>
      <c r="B79" s="34" t="s">
        <v>51</v>
      </c>
      <c r="C79" s="35">
        <v>55</v>
      </c>
      <c r="D79" s="35">
        <v>55</v>
      </c>
      <c r="E79" s="35">
        <v>0</v>
      </c>
      <c r="F79" s="35">
        <v>0</v>
      </c>
      <c r="G79" s="36"/>
      <c r="H79" s="35">
        <v>55</v>
      </c>
      <c r="I79" s="35">
        <v>0</v>
      </c>
      <c r="J79" s="35">
        <v>0</v>
      </c>
      <c r="K79" s="36" t="s">
        <v>105</v>
      </c>
      <c r="L79" s="35">
        <v>55</v>
      </c>
      <c r="M79" s="35">
        <v>0</v>
      </c>
      <c r="N79" s="35">
        <v>0</v>
      </c>
      <c r="O79" s="36"/>
      <c r="P79" s="35">
        <v>55</v>
      </c>
      <c r="Q79" s="35">
        <v>0</v>
      </c>
      <c r="R79" s="35">
        <v>0</v>
      </c>
      <c r="S79" s="36"/>
      <c r="T79" s="35">
        <v>55</v>
      </c>
      <c r="U79" s="35">
        <v>0</v>
      </c>
      <c r="V79" s="35">
        <v>0</v>
      </c>
      <c r="W79" s="36" t="s">
        <v>106</v>
      </c>
      <c r="X79" s="35">
        <v>4</v>
      </c>
      <c r="Y79" s="35">
        <v>51</v>
      </c>
      <c r="Z79" s="35">
        <v>0</v>
      </c>
      <c r="AA79" s="36" t="s">
        <v>105</v>
      </c>
      <c r="AB79" s="35">
        <v>55</v>
      </c>
      <c r="AC79" s="35">
        <v>0</v>
      </c>
      <c r="AD79" s="35">
        <v>0</v>
      </c>
      <c r="AE79" s="36"/>
      <c r="AF79" s="35">
        <v>55</v>
      </c>
      <c r="AG79" s="35">
        <v>0</v>
      </c>
      <c r="AH79" s="35">
        <v>0</v>
      </c>
      <c r="AI79" s="36"/>
    </row>
    <row r="80" spans="1:35" ht="33" hidden="1" customHeight="1" outlineLevel="1">
      <c r="A80" s="33">
        <v>71</v>
      </c>
      <c r="B80" s="34" t="s">
        <v>24</v>
      </c>
      <c r="C80" s="35">
        <v>55</v>
      </c>
      <c r="D80" s="35">
        <v>55</v>
      </c>
      <c r="E80" s="35">
        <v>0</v>
      </c>
      <c r="F80" s="35">
        <v>0</v>
      </c>
      <c r="G80" s="35">
        <v>0</v>
      </c>
      <c r="H80" s="35">
        <v>55</v>
      </c>
      <c r="I80" s="35">
        <v>0</v>
      </c>
      <c r="J80" s="35">
        <v>0</v>
      </c>
      <c r="K80" s="35">
        <v>0</v>
      </c>
      <c r="L80" s="35">
        <v>55</v>
      </c>
      <c r="M80" s="35">
        <v>0</v>
      </c>
      <c r="N80" s="35">
        <v>0</v>
      </c>
      <c r="O80" s="35">
        <v>0</v>
      </c>
      <c r="P80" s="35">
        <v>55</v>
      </c>
      <c r="Q80" s="35">
        <v>0</v>
      </c>
      <c r="R80" s="35">
        <v>0</v>
      </c>
      <c r="S80" s="35">
        <v>0</v>
      </c>
      <c r="T80" s="35">
        <v>55</v>
      </c>
      <c r="U80" s="35">
        <v>0</v>
      </c>
      <c r="V80" s="35">
        <v>0</v>
      </c>
      <c r="W80" s="35">
        <v>0</v>
      </c>
      <c r="X80" s="35">
        <v>15</v>
      </c>
      <c r="Y80" s="35">
        <v>40</v>
      </c>
      <c r="Z80" s="35">
        <v>0</v>
      </c>
      <c r="AA80" s="35" t="s">
        <v>25</v>
      </c>
      <c r="AB80" s="35">
        <v>55</v>
      </c>
      <c r="AC80" s="35">
        <v>0</v>
      </c>
      <c r="AD80" s="35">
        <v>0</v>
      </c>
      <c r="AE80" s="35">
        <v>0</v>
      </c>
      <c r="AF80" s="35">
        <v>55</v>
      </c>
      <c r="AG80" s="35">
        <v>0</v>
      </c>
      <c r="AH80" s="35">
        <v>0</v>
      </c>
      <c r="AI80" s="35">
        <v>0</v>
      </c>
    </row>
    <row r="81" spans="1:35" ht="44.1" hidden="1" customHeight="1" outlineLevel="1">
      <c r="A81" s="33">
        <v>72</v>
      </c>
      <c r="B81" s="34" t="s">
        <v>84</v>
      </c>
      <c r="C81" s="35">
        <v>238</v>
      </c>
      <c r="D81" s="35">
        <v>235</v>
      </c>
      <c r="E81" s="35">
        <v>3</v>
      </c>
      <c r="F81" s="35">
        <v>0</v>
      </c>
      <c r="G81" s="36" t="s">
        <v>250</v>
      </c>
      <c r="H81" s="35">
        <v>236</v>
      </c>
      <c r="I81" s="35">
        <v>2</v>
      </c>
      <c r="J81" s="35">
        <v>0</v>
      </c>
      <c r="K81" s="36" t="s">
        <v>250</v>
      </c>
      <c r="L81" s="35">
        <v>238</v>
      </c>
      <c r="M81" s="35">
        <v>0</v>
      </c>
      <c r="N81" s="35">
        <v>0</v>
      </c>
      <c r="O81" s="36" t="s">
        <v>250</v>
      </c>
      <c r="P81" s="35">
        <v>238</v>
      </c>
      <c r="Q81" s="35">
        <v>0</v>
      </c>
      <c r="R81" s="35">
        <v>0</v>
      </c>
      <c r="S81" s="36" t="s">
        <v>250</v>
      </c>
      <c r="T81" s="35">
        <v>238</v>
      </c>
      <c r="U81" s="35">
        <v>0</v>
      </c>
      <c r="V81" s="35">
        <v>0</v>
      </c>
      <c r="W81" s="36" t="s">
        <v>250</v>
      </c>
      <c r="X81" s="35" t="s">
        <v>85</v>
      </c>
      <c r="Y81" s="35">
        <v>2</v>
      </c>
      <c r="Z81" s="35">
        <v>0</v>
      </c>
      <c r="AA81" s="36" t="s">
        <v>250</v>
      </c>
      <c r="AB81" s="35">
        <v>238</v>
      </c>
      <c r="AC81" s="35">
        <v>0</v>
      </c>
      <c r="AD81" s="35">
        <v>0</v>
      </c>
      <c r="AE81" s="36" t="s">
        <v>250</v>
      </c>
      <c r="AF81" s="35">
        <v>238</v>
      </c>
      <c r="AG81" s="35">
        <v>0</v>
      </c>
      <c r="AH81" s="35">
        <v>0</v>
      </c>
      <c r="AI81" s="36" t="s">
        <v>250</v>
      </c>
    </row>
    <row r="82" spans="1:35" ht="33" hidden="1" customHeight="1" outlineLevel="1">
      <c r="A82" s="33">
        <v>73</v>
      </c>
      <c r="B82" s="34" t="s">
        <v>136</v>
      </c>
      <c r="C82" s="35">
        <v>87</v>
      </c>
      <c r="D82" s="35">
        <v>85</v>
      </c>
      <c r="E82" s="35">
        <v>2</v>
      </c>
      <c r="F82" s="35">
        <v>0</v>
      </c>
      <c r="G82" s="36"/>
      <c r="H82" s="35">
        <v>85</v>
      </c>
      <c r="I82" s="35">
        <v>2</v>
      </c>
      <c r="J82" s="35">
        <v>0</v>
      </c>
      <c r="K82" s="36"/>
      <c r="L82" s="35">
        <v>87</v>
      </c>
      <c r="M82" s="35">
        <v>0</v>
      </c>
      <c r="N82" s="35">
        <v>0</v>
      </c>
      <c r="O82" s="36"/>
      <c r="P82" s="35">
        <v>87</v>
      </c>
      <c r="Q82" s="35">
        <v>0</v>
      </c>
      <c r="R82" s="35">
        <v>0</v>
      </c>
      <c r="S82" s="36"/>
      <c r="T82" s="35">
        <v>76</v>
      </c>
      <c r="U82" s="35">
        <v>11</v>
      </c>
      <c r="V82" s="35">
        <v>0</v>
      </c>
      <c r="W82" s="36" t="s">
        <v>139</v>
      </c>
      <c r="X82" s="35">
        <v>15</v>
      </c>
      <c r="Y82" s="35">
        <v>29</v>
      </c>
      <c r="Z82" s="35">
        <v>43</v>
      </c>
      <c r="AA82" s="36" t="s">
        <v>138</v>
      </c>
      <c r="AB82" s="35">
        <v>75</v>
      </c>
      <c r="AC82" s="35">
        <v>12</v>
      </c>
      <c r="AD82" s="35">
        <v>0</v>
      </c>
      <c r="AE82" s="36" t="s">
        <v>137</v>
      </c>
      <c r="AF82" s="35">
        <v>87</v>
      </c>
      <c r="AG82" s="35">
        <v>0</v>
      </c>
      <c r="AH82" s="35">
        <v>0</v>
      </c>
      <c r="AI82" s="36"/>
    </row>
    <row r="83" spans="1:35" ht="56.1" hidden="1" customHeight="1" outlineLevel="1">
      <c r="A83" s="33">
        <v>74</v>
      </c>
      <c r="B83" s="34" t="s">
        <v>65</v>
      </c>
      <c r="C83" s="35">
        <v>103</v>
      </c>
      <c r="D83" s="35">
        <v>103</v>
      </c>
      <c r="E83" s="35">
        <v>0</v>
      </c>
      <c r="F83" s="35">
        <v>0</v>
      </c>
      <c r="G83" s="36"/>
      <c r="H83" s="35">
        <v>97</v>
      </c>
      <c r="I83" s="35">
        <v>0</v>
      </c>
      <c r="J83" s="35">
        <v>6</v>
      </c>
      <c r="K83" s="36" t="s">
        <v>251</v>
      </c>
      <c r="L83" s="35">
        <v>103</v>
      </c>
      <c r="M83" s="35">
        <v>0</v>
      </c>
      <c r="N83" s="35">
        <v>0</v>
      </c>
      <c r="O83" s="36"/>
      <c r="P83" s="35">
        <v>103</v>
      </c>
      <c r="Q83" s="35">
        <v>0</v>
      </c>
      <c r="R83" s="35">
        <v>0</v>
      </c>
      <c r="S83" s="36"/>
      <c r="T83" s="35">
        <v>103</v>
      </c>
      <c r="U83" s="35">
        <v>0</v>
      </c>
      <c r="V83" s="35">
        <v>0</v>
      </c>
      <c r="W83" s="36"/>
      <c r="X83" s="35">
        <v>103</v>
      </c>
      <c r="Y83" s="35">
        <v>0</v>
      </c>
      <c r="Z83" s="35">
        <v>0</v>
      </c>
      <c r="AA83" s="36" t="s">
        <v>164</v>
      </c>
      <c r="AB83" s="35">
        <v>64</v>
      </c>
      <c r="AC83" s="35">
        <v>39</v>
      </c>
      <c r="AD83" s="35">
        <v>0</v>
      </c>
      <c r="AE83" s="36" t="s">
        <v>252</v>
      </c>
      <c r="AF83" s="35">
        <v>103</v>
      </c>
      <c r="AG83" s="35">
        <v>0</v>
      </c>
      <c r="AH83" s="35">
        <v>0</v>
      </c>
      <c r="AI83" s="36"/>
    </row>
    <row r="84" spans="1:35" ht="12.95" customHeight="1" collapsed="1">
      <c r="A84" s="135" t="s">
        <v>23</v>
      </c>
      <c r="B84" s="135"/>
      <c r="C84" s="135"/>
      <c r="D84" s="42"/>
      <c r="E84" s="42"/>
      <c r="F84" s="42"/>
      <c r="G84" s="42"/>
      <c r="H84" s="42"/>
      <c r="I84" s="42"/>
      <c r="J84" s="42"/>
      <c r="K84" s="42"/>
      <c r="L84" s="42"/>
      <c r="M84" s="42"/>
      <c r="N84" s="42"/>
      <c r="O84" s="42"/>
      <c r="P84" s="42"/>
      <c r="Q84" s="42"/>
      <c r="R84" s="42"/>
      <c r="S84" s="42"/>
      <c r="T84" s="42"/>
      <c r="U84" s="42"/>
      <c r="V84" s="42"/>
      <c r="W84" s="42"/>
      <c r="X84" s="42"/>
      <c r="Y84" s="42"/>
      <c r="Z84" s="42"/>
      <c r="AA84" s="42"/>
      <c r="AB84" s="42"/>
      <c r="AC84" s="42"/>
      <c r="AD84" s="42"/>
      <c r="AE84" s="42"/>
      <c r="AF84" s="42"/>
      <c r="AG84" s="42"/>
      <c r="AH84" s="42"/>
      <c r="AI84" s="42"/>
    </row>
    <row r="85" spans="1:35" ht="12" hidden="1" customHeight="1" outlineLevel="1">
      <c r="A85" s="33">
        <v>75</v>
      </c>
      <c r="B85" s="34" t="s">
        <v>253</v>
      </c>
      <c r="C85" s="36"/>
      <c r="D85" s="36"/>
      <c r="E85" s="36"/>
      <c r="F85" s="36"/>
      <c r="G85" s="36"/>
      <c r="H85" s="36"/>
      <c r="I85" s="36"/>
      <c r="J85" s="36"/>
      <c r="K85" s="36"/>
      <c r="L85" s="36"/>
      <c r="M85" s="36"/>
      <c r="N85" s="36"/>
      <c r="O85" s="36"/>
      <c r="P85" s="36"/>
      <c r="Q85" s="36"/>
      <c r="R85" s="36"/>
      <c r="S85" s="36"/>
      <c r="T85" s="36"/>
      <c r="U85" s="36"/>
      <c r="V85" s="36"/>
      <c r="W85" s="36"/>
      <c r="X85" s="36"/>
      <c r="Y85" s="36"/>
      <c r="Z85" s="36"/>
      <c r="AA85" s="36"/>
      <c r="AB85" s="36"/>
      <c r="AC85" s="36"/>
      <c r="AD85" s="36"/>
      <c r="AE85" s="36"/>
      <c r="AF85" s="36"/>
      <c r="AG85" s="36"/>
      <c r="AH85" s="36"/>
      <c r="AI85" s="36"/>
    </row>
    <row r="86" spans="1:35" ht="56.1" hidden="1" customHeight="1" outlineLevel="1">
      <c r="A86" s="33">
        <v>76</v>
      </c>
      <c r="B86" s="34" t="s">
        <v>254</v>
      </c>
      <c r="C86" s="35">
        <v>44</v>
      </c>
      <c r="D86" s="35">
        <v>44</v>
      </c>
      <c r="E86" s="36"/>
      <c r="F86" s="36"/>
      <c r="G86" s="36" t="s">
        <v>255</v>
      </c>
      <c r="H86" s="35">
        <v>44</v>
      </c>
      <c r="I86" s="36"/>
      <c r="J86" s="36"/>
      <c r="K86" s="36" t="s">
        <v>255</v>
      </c>
      <c r="L86" s="35">
        <v>44</v>
      </c>
      <c r="M86" s="36"/>
      <c r="N86" s="36"/>
      <c r="O86" s="36" t="s">
        <v>255</v>
      </c>
      <c r="P86" s="35">
        <v>44</v>
      </c>
      <c r="Q86" s="36"/>
      <c r="R86" s="36"/>
      <c r="S86" s="36" t="s">
        <v>255</v>
      </c>
      <c r="T86" s="35">
        <v>44</v>
      </c>
      <c r="U86" s="36"/>
      <c r="V86" s="36"/>
      <c r="W86" s="36" t="s">
        <v>255</v>
      </c>
      <c r="X86" s="35">
        <v>11</v>
      </c>
      <c r="Y86" s="36">
        <v>44</v>
      </c>
      <c r="Z86" s="36"/>
      <c r="AA86" s="36" t="s">
        <v>256</v>
      </c>
      <c r="AB86" s="35"/>
      <c r="AC86" s="36">
        <v>44</v>
      </c>
      <c r="AD86" s="36"/>
      <c r="AE86" s="36" t="s">
        <v>255</v>
      </c>
      <c r="AF86" s="35">
        <v>44</v>
      </c>
      <c r="AG86" s="36"/>
      <c r="AH86" s="36"/>
      <c r="AI86" s="36" t="s">
        <v>255</v>
      </c>
    </row>
    <row r="87" spans="1:35" ht="12" hidden="1" customHeight="1" outlineLevel="1">
      <c r="A87" s="33">
        <v>77</v>
      </c>
      <c r="B87" s="34" t="s">
        <v>160</v>
      </c>
      <c r="C87" s="35">
        <v>34</v>
      </c>
      <c r="D87" s="35">
        <v>34</v>
      </c>
      <c r="E87" s="35">
        <v>0</v>
      </c>
      <c r="F87" s="35">
        <v>0</v>
      </c>
      <c r="G87" s="36"/>
      <c r="H87" s="35">
        <v>29</v>
      </c>
      <c r="I87" s="35">
        <v>5</v>
      </c>
      <c r="J87" s="35">
        <v>0</v>
      </c>
      <c r="K87" s="36" t="s">
        <v>161</v>
      </c>
      <c r="L87" s="35">
        <v>34</v>
      </c>
      <c r="M87" s="35">
        <v>0</v>
      </c>
      <c r="N87" s="35">
        <v>0</v>
      </c>
      <c r="O87" s="36"/>
      <c r="P87" s="35">
        <v>33</v>
      </c>
      <c r="Q87" s="35">
        <v>1</v>
      </c>
      <c r="R87" s="35">
        <v>0</v>
      </c>
      <c r="S87" s="36" t="s">
        <v>161</v>
      </c>
      <c r="T87" s="35">
        <v>34</v>
      </c>
      <c r="U87" s="35">
        <v>0</v>
      </c>
      <c r="V87" s="35">
        <v>0</v>
      </c>
      <c r="W87" s="36"/>
      <c r="X87" s="35">
        <v>21</v>
      </c>
      <c r="Y87" s="35">
        <v>13</v>
      </c>
      <c r="Z87" s="35">
        <v>0</v>
      </c>
      <c r="AA87" s="36" t="s">
        <v>161</v>
      </c>
      <c r="AB87" s="35">
        <v>32</v>
      </c>
      <c r="AC87" s="35">
        <v>2</v>
      </c>
      <c r="AD87" s="35">
        <v>0</v>
      </c>
      <c r="AE87" s="36" t="s">
        <v>161</v>
      </c>
      <c r="AF87" s="35">
        <v>34</v>
      </c>
      <c r="AG87" s="35">
        <v>0</v>
      </c>
      <c r="AH87" s="35">
        <v>0</v>
      </c>
      <c r="AI87" s="36"/>
    </row>
    <row r="88" spans="1:35" ht="12" hidden="1" customHeight="1" outlineLevel="1">
      <c r="A88" s="33">
        <v>78</v>
      </c>
      <c r="B88" s="34" t="s">
        <v>159</v>
      </c>
      <c r="C88" s="35">
        <v>58</v>
      </c>
      <c r="D88" s="35">
        <v>58</v>
      </c>
      <c r="E88" s="35">
        <v>0</v>
      </c>
      <c r="F88" s="35">
        <v>0</v>
      </c>
      <c r="G88" s="35">
        <v>0</v>
      </c>
      <c r="H88" s="35">
        <v>58</v>
      </c>
      <c r="I88" s="35">
        <v>0</v>
      </c>
      <c r="J88" s="35">
        <v>0</v>
      </c>
      <c r="K88" s="35">
        <v>0</v>
      </c>
      <c r="L88" s="35">
        <v>58</v>
      </c>
      <c r="M88" s="35">
        <v>0</v>
      </c>
      <c r="N88" s="35">
        <v>0</v>
      </c>
      <c r="O88" s="35">
        <v>0</v>
      </c>
      <c r="P88" s="35">
        <v>58</v>
      </c>
      <c r="Q88" s="35">
        <v>0</v>
      </c>
      <c r="R88" s="35">
        <v>0</v>
      </c>
      <c r="S88" s="35">
        <v>0</v>
      </c>
      <c r="T88" s="35">
        <v>58</v>
      </c>
      <c r="U88" s="35">
        <v>0</v>
      </c>
      <c r="V88" s="35">
        <v>0</v>
      </c>
      <c r="W88" s="35">
        <v>0</v>
      </c>
      <c r="X88" s="35">
        <v>58</v>
      </c>
      <c r="Y88" s="35">
        <v>0</v>
      </c>
      <c r="Z88" s="35">
        <v>0</v>
      </c>
      <c r="AA88" s="35">
        <v>0</v>
      </c>
      <c r="AB88" s="35">
        <v>58</v>
      </c>
      <c r="AC88" s="35">
        <v>0</v>
      </c>
      <c r="AD88" s="35">
        <v>0</v>
      </c>
      <c r="AE88" s="35">
        <v>0</v>
      </c>
      <c r="AF88" s="35">
        <v>58</v>
      </c>
      <c r="AG88" s="35">
        <v>0</v>
      </c>
      <c r="AH88" s="35">
        <v>0</v>
      </c>
      <c r="AI88" s="35">
        <v>0</v>
      </c>
    </row>
    <row r="89" spans="1:35" ht="12" hidden="1" customHeight="1" outlineLevel="1">
      <c r="A89" s="33">
        <v>79</v>
      </c>
      <c r="B89" s="34" t="s">
        <v>75</v>
      </c>
      <c r="C89" s="35">
        <v>10</v>
      </c>
      <c r="D89" s="35">
        <v>10</v>
      </c>
      <c r="E89" s="35">
        <v>0</v>
      </c>
      <c r="F89" s="35">
        <v>0</v>
      </c>
      <c r="G89" s="36"/>
      <c r="H89" s="35">
        <v>9</v>
      </c>
      <c r="I89" s="35">
        <v>0</v>
      </c>
      <c r="J89" s="35">
        <v>0</v>
      </c>
      <c r="K89" s="36" t="s">
        <v>76</v>
      </c>
      <c r="L89" s="35">
        <v>10</v>
      </c>
      <c r="M89" s="35">
        <v>0</v>
      </c>
      <c r="N89" s="35">
        <v>0</v>
      </c>
      <c r="O89" s="36"/>
      <c r="P89" s="35">
        <v>10</v>
      </c>
      <c r="Q89" s="35">
        <v>0</v>
      </c>
      <c r="R89" s="35">
        <v>0</v>
      </c>
      <c r="S89" s="36"/>
      <c r="T89" s="35">
        <v>10</v>
      </c>
      <c r="U89" s="35">
        <v>0</v>
      </c>
      <c r="V89" s="35">
        <v>0</v>
      </c>
      <c r="W89" s="36"/>
      <c r="X89" s="35">
        <v>7</v>
      </c>
      <c r="Y89" s="35">
        <v>3</v>
      </c>
      <c r="Z89" s="35">
        <v>0</v>
      </c>
      <c r="AA89" s="36" t="s">
        <v>76</v>
      </c>
      <c r="AB89" s="35">
        <v>10</v>
      </c>
      <c r="AC89" s="35">
        <v>0</v>
      </c>
      <c r="AD89" s="35">
        <v>0</v>
      </c>
      <c r="AE89" s="36"/>
      <c r="AF89" s="35">
        <v>10</v>
      </c>
      <c r="AG89" s="35">
        <v>0</v>
      </c>
      <c r="AH89" s="35">
        <v>0</v>
      </c>
      <c r="AI89" s="36"/>
    </row>
    <row r="90" spans="1:35" ht="12" hidden="1" customHeight="1" outlineLevel="1">
      <c r="A90" s="33">
        <v>80</v>
      </c>
      <c r="B90" s="34" t="s">
        <v>37</v>
      </c>
      <c r="C90" s="36" t="s">
        <v>257</v>
      </c>
      <c r="D90" s="35">
        <v>10</v>
      </c>
      <c r="E90" s="36"/>
      <c r="F90" s="36"/>
      <c r="G90" s="36"/>
      <c r="H90" s="35">
        <v>10</v>
      </c>
      <c r="I90" s="36"/>
      <c r="J90" s="36"/>
      <c r="K90" s="36"/>
      <c r="L90" s="35">
        <v>10</v>
      </c>
      <c r="M90" s="36"/>
      <c r="N90" s="36"/>
      <c r="O90" s="36"/>
      <c r="P90" s="35">
        <v>10</v>
      </c>
      <c r="Q90" s="36"/>
      <c r="R90" s="36"/>
      <c r="S90" s="36"/>
      <c r="T90" s="35">
        <v>10</v>
      </c>
      <c r="U90" s="36"/>
      <c r="V90" s="36"/>
      <c r="W90" s="36"/>
      <c r="X90" s="35"/>
      <c r="Y90" s="36">
        <v>10</v>
      </c>
      <c r="Z90" s="36"/>
      <c r="AA90" s="36" t="s">
        <v>38</v>
      </c>
      <c r="AB90" s="35">
        <v>10</v>
      </c>
      <c r="AC90" s="36"/>
      <c r="AD90" s="36"/>
      <c r="AE90" s="36"/>
      <c r="AF90" s="35">
        <v>10</v>
      </c>
      <c r="AG90" s="36"/>
      <c r="AH90" s="36"/>
      <c r="AI90" s="36"/>
    </row>
    <row r="91" spans="1:35" ht="12" hidden="1" customHeight="1" outlineLevel="1">
      <c r="A91" s="33">
        <v>81</v>
      </c>
      <c r="B91" s="34" t="s">
        <v>111</v>
      </c>
      <c r="C91" s="35">
        <v>74</v>
      </c>
      <c r="D91" s="35">
        <v>74</v>
      </c>
      <c r="E91" s="35">
        <v>0</v>
      </c>
      <c r="F91" s="35">
        <v>0</v>
      </c>
      <c r="G91" s="36"/>
      <c r="H91" s="35">
        <v>74</v>
      </c>
      <c r="I91" s="35">
        <v>0</v>
      </c>
      <c r="J91" s="35">
        <v>0</v>
      </c>
      <c r="K91" s="36"/>
      <c r="L91" s="35">
        <v>74</v>
      </c>
      <c r="M91" s="35">
        <v>0</v>
      </c>
      <c r="N91" s="35">
        <v>0</v>
      </c>
      <c r="O91" s="36"/>
      <c r="P91" s="35">
        <v>74</v>
      </c>
      <c r="Q91" s="35">
        <v>0</v>
      </c>
      <c r="R91" s="35">
        <v>0</v>
      </c>
      <c r="S91" s="36"/>
      <c r="T91" s="35">
        <v>74</v>
      </c>
      <c r="U91" s="35">
        <v>0</v>
      </c>
      <c r="V91" s="35">
        <v>0</v>
      </c>
      <c r="W91" s="36"/>
      <c r="X91" s="35">
        <v>0</v>
      </c>
      <c r="Y91" s="35">
        <v>51</v>
      </c>
      <c r="Z91" s="35">
        <v>3</v>
      </c>
      <c r="AA91" s="36"/>
      <c r="AB91" s="35">
        <v>74</v>
      </c>
      <c r="AC91" s="35">
        <v>0</v>
      </c>
      <c r="AD91" s="35">
        <v>0</v>
      </c>
      <c r="AE91" s="36"/>
      <c r="AF91" s="35">
        <v>74</v>
      </c>
      <c r="AG91" s="35">
        <v>0</v>
      </c>
      <c r="AH91" s="35">
        <v>0</v>
      </c>
      <c r="AI91" s="36"/>
    </row>
    <row r="92" spans="1:35" ht="21.95" hidden="1" customHeight="1" outlineLevel="1">
      <c r="A92" s="33">
        <v>82</v>
      </c>
      <c r="B92" s="34" t="s">
        <v>258</v>
      </c>
      <c r="C92" s="35">
        <v>5</v>
      </c>
      <c r="D92" s="35">
        <v>5</v>
      </c>
      <c r="E92" s="36"/>
      <c r="F92" s="36"/>
      <c r="G92" s="36"/>
      <c r="H92" s="35">
        <v>5</v>
      </c>
      <c r="I92" s="36"/>
      <c r="J92" s="36"/>
      <c r="K92" s="36"/>
      <c r="L92" s="35">
        <v>5</v>
      </c>
      <c r="M92" s="36"/>
      <c r="N92" s="36"/>
      <c r="O92" s="36"/>
      <c r="P92" s="35">
        <v>5</v>
      </c>
      <c r="Q92" s="36"/>
      <c r="R92" s="36"/>
      <c r="S92" s="36"/>
      <c r="T92" s="35">
        <v>5</v>
      </c>
      <c r="U92" s="36"/>
      <c r="V92" s="36"/>
      <c r="W92" s="36"/>
      <c r="X92" s="35">
        <v>4</v>
      </c>
      <c r="Y92" s="36">
        <v>1</v>
      </c>
      <c r="Z92" s="36"/>
      <c r="AA92" s="36" t="s">
        <v>259</v>
      </c>
      <c r="AB92" s="35">
        <v>5</v>
      </c>
      <c r="AC92" s="36"/>
      <c r="AD92" s="36"/>
      <c r="AE92" s="36"/>
      <c r="AF92" s="35">
        <v>5</v>
      </c>
      <c r="AG92" s="36"/>
      <c r="AH92" s="36"/>
      <c r="AI92" s="36"/>
    </row>
    <row r="93" spans="1:35" ht="12" hidden="1" customHeight="1" outlineLevel="1">
      <c r="A93" s="33">
        <v>83</v>
      </c>
      <c r="B93" s="34" t="s">
        <v>260</v>
      </c>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row>
    <row r="94" spans="1:35" ht="44.1" hidden="1" customHeight="1" outlineLevel="1">
      <c r="A94" s="33">
        <v>84</v>
      </c>
      <c r="B94" s="34" t="s">
        <v>44</v>
      </c>
      <c r="C94" s="35">
        <v>34</v>
      </c>
      <c r="D94" s="35">
        <v>15</v>
      </c>
      <c r="E94" s="35">
        <v>19</v>
      </c>
      <c r="F94" s="36"/>
      <c r="G94" s="36" t="s">
        <v>261</v>
      </c>
      <c r="H94" s="35">
        <v>0</v>
      </c>
      <c r="I94" s="35">
        <v>32</v>
      </c>
      <c r="J94" s="36">
        <v>2</v>
      </c>
      <c r="K94" s="36" t="s">
        <v>262</v>
      </c>
      <c r="L94" s="35">
        <v>23</v>
      </c>
      <c r="M94" s="35">
        <v>11</v>
      </c>
      <c r="N94" s="36"/>
      <c r="O94" s="36" t="s">
        <v>261</v>
      </c>
      <c r="P94" s="35">
        <v>27</v>
      </c>
      <c r="Q94" s="35">
        <v>7</v>
      </c>
      <c r="R94" s="36"/>
      <c r="S94" s="36" t="s">
        <v>261</v>
      </c>
      <c r="T94" s="35">
        <v>30</v>
      </c>
      <c r="U94" s="35">
        <v>4</v>
      </c>
      <c r="V94" s="36"/>
      <c r="W94" s="36" t="s">
        <v>261</v>
      </c>
      <c r="X94" s="35">
        <v>16</v>
      </c>
      <c r="Y94" s="35">
        <v>14</v>
      </c>
      <c r="Z94" s="36">
        <v>4</v>
      </c>
      <c r="AA94" s="36" t="s">
        <v>152</v>
      </c>
      <c r="AB94" s="35">
        <v>25</v>
      </c>
      <c r="AC94" s="35">
        <v>9</v>
      </c>
      <c r="AD94" s="36"/>
      <c r="AE94" s="36" t="s">
        <v>151</v>
      </c>
      <c r="AF94" s="35">
        <v>32</v>
      </c>
      <c r="AG94" s="35">
        <v>2</v>
      </c>
      <c r="AH94" s="36"/>
      <c r="AI94" s="36" t="s">
        <v>261</v>
      </c>
    </row>
    <row r="95" spans="1:35" ht="44.1" hidden="1" customHeight="1" outlineLevel="1">
      <c r="A95" s="33">
        <v>85</v>
      </c>
      <c r="B95" s="34" t="s">
        <v>112</v>
      </c>
      <c r="C95" s="35">
        <v>6</v>
      </c>
      <c r="D95" s="35">
        <v>5</v>
      </c>
      <c r="E95" s="36"/>
      <c r="F95" s="35">
        <v>1</v>
      </c>
      <c r="G95" s="36"/>
      <c r="H95" s="35">
        <v>2</v>
      </c>
      <c r="I95" s="36">
        <v>4</v>
      </c>
      <c r="J95" s="35">
        <v>0</v>
      </c>
      <c r="K95" s="36" t="s">
        <v>263</v>
      </c>
      <c r="L95" s="35">
        <v>3</v>
      </c>
      <c r="M95" s="36">
        <v>0</v>
      </c>
      <c r="N95" s="35">
        <v>3</v>
      </c>
      <c r="O95" s="36"/>
      <c r="P95" s="35">
        <v>3</v>
      </c>
      <c r="Q95" s="36">
        <v>0</v>
      </c>
      <c r="R95" s="35">
        <v>3</v>
      </c>
      <c r="S95" s="36"/>
      <c r="T95" s="35">
        <v>3</v>
      </c>
      <c r="U95" s="36">
        <v>0</v>
      </c>
      <c r="V95" s="35">
        <v>3</v>
      </c>
      <c r="W95" s="36"/>
      <c r="X95" s="35">
        <v>1</v>
      </c>
      <c r="Y95" s="36">
        <v>2</v>
      </c>
      <c r="Z95" s="35">
        <v>3</v>
      </c>
      <c r="AA95" s="36" t="s">
        <v>264</v>
      </c>
      <c r="AB95" s="35">
        <v>6</v>
      </c>
      <c r="AC95" s="36">
        <v>0</v>
      </c>
      <c r="AD95" s="35">
        <v>0</v>
      </c>
      <c r="AE95" s="36"/>
      <c r="AF95" s="35">
        <v>6</v>
      </c>
      <c r="AG95" s="36">
        <v>0</v>
      </c>
      <c r="AH95" s="35">
        <v>0</v>
      </c>
      <c r="AI95" s="36"/>
    </row>
  </sheetData>
  <mergeCells count="18">
    <mergeCell ref="AF2:AI2"/>
    <mergeCell ref="A4:C4"/>
    <mergeCell ref="A23:C23"/>
    <mergeCell ref="A35:C35"/>
    <mergeCell ref="A49:C49"/>
    <mergeCell ref="A1:B3"/>
    <mergeCell ref="C1:C3"/>
    <mergeCell ref="D1:AI1"/>
    <mergeCell ref="D2:G2"/>
    <mergeCell ref="H2:K2"/>
    <mergeCell ref="L2:O2"/>
    <mergeCell ref="P2:S2"/>
    <mergeCell ref="T2:W2"/>
    <mergeCell ref="X2:AA2"/>
    <mergeCell ref="AB2:AE2"/>
    <mergeCell ref="A71:C71"/>
    <mergeCell ref="A84:C84"/>
    <mergeCell ref="A64:C64"/>
  </mergeCells>
  <pageMargins left="0.39370078740157483" right="0.39370078740157483" top="0.39370078740157483" bottom="0.39370078740157483" header="0.39370078740157483" footer="0.39370078740157483"/>
  <pageSetup pageOrder="overThenDown" orientation="portrait" r:id="rId1"/>
</worksheet>
</file>

<file path=xl/worksheets/sheet3.xml><?xml version="1.0" encoding="utf-8"?>
<worksheet xmlns="http://schemas.openxmlformats.org/spreadsheetml/2006/main" xmlns:r="http://schemas.openxmlformats.org/officeDocument/2006/relationships">
  <sheetPr>
    <outlinePr summaryBelow="0" summaryRight="0"/>
    <pageSetUpPr autoPageBreaks="0" fitToPage="1"/>
  </sheetPr>
  <dimension ref="A1:K461"/>
  <sheetViews>
    <sheetView view="pageBreakPreview" zoomScaleNormal="85" zoomScaleSheetLayoutView="100" workbookViewId="0">
      <selection sqref="A1:K1"/>
    </sheetView>
  </sheetViews>
  <sheetFormatPr defaultColWidth="7.85546875" defaultRowHeight="11.45" customHeight="1" outlineLevelRow="2"/>
  <cols>
    <col min="1" max="1" width="4.5703125" style="54" bestFit="1" customWidth="1"/>
    <col min="2" max="2" width="32.42578125" style="52" customWidth="1"/>
    <col min="3" max="3" width="10" style="53" customWidth="1"/>
    <col min="4" max="11" width="23.5703125" style="47" customWidth="1"/>
    <col min="12" max="16384" width="7.85546875" style="49"/>
  </cols>
  <sheetData>
    <row r="1" spans="1:11" ht="35.25" customHeight="1">
      <c r="A1" s="155" t="s">
        <v>291</v>
      </c>
      <c r="B1" s="155"/>
      <c r="C1" s="155"/>
      <c r="D1" s="155"/>
      <c r="E1" s="155"/>
      <c r="F1" s="155"/>
      <c r="G1" s="155"/>
      <c r="H1" s="155"/>
      <c r="I1" s="155"/>
      <c r="J1" s="155"/>
      <c r="K1" s="155"/>
    </row>
    <row r="2" spans="1:11" ht="16.5" customHeight="1">
      <c r="A2" s="162" t="s">
        <v>292</v>
      </c>
      <c r="B2" s="163"/>
      <c r="C2" s="163"/>
      <c r="D2" s="163"/>
      <c r="E2" s="163"/>
      <c r="F2" s="163"/>
      <c r="G2" s="163"/>
      <c r="H2" s="163"/>
      <c r="I2" s="163"/>
      <c r="J2" s="163"/>
      <c r="K2" s="163"/>
    </row>
    <row r="3" spans="1:11" s="47" customFormat="1" ht="12.75">
      <c r="A3" s="137" t="s">
        <v>14</v>
      </c>
      <c r="B3" s="137"/>
      <c r="C3" s="137" t="s">
        <v>0</v>
      </c>
      <c r="D3" s="137" t="s">
        <v>1</v>
      </c>
      <c r="E3" s="137"/>
      <c r="F3" s="137"/>
      <c r="G3" s="137"/>
      <c r="H3" s="137"/>
      <c r="I3" s="137"/>
      <c r="J3" s="137"/>
      <c r="K3" s="137"/>
    </row>
    <row r="4" spans="1:11" s="48" customFormat="1" ht="81" customHeight="1">
      <c r="A4" s="168"/>
      <c r="B4" s="168"/>
      <c r="C4" s="168"/>
      <c r="D4" s="61" t="s">
        <v>2</v>
      </c>
      <c r="E4" s="61" t="s">
        <v>3</v>
      </c>
      <c r="F4" s="61" t="s">
        <v>4</v>
      </c>
      <c r="G4" s="61" t="s">
        <v>5</v>
      </c>
      <c r="H4" s="61" t="s">
        <v>6</v>
      </c>
      <c r="I4" s="61" t="s">
        <v>7</v>
      </c>
      <c r="J4" s="61" t="s">
        <v>8</v>
      </c>
      <c r="K4" s="61" t="s">
        <v>9</v>
      </c>
    </row>
    <row r="5" spans="1:11" s="56" customFormat="1" ht="18" customHeight="1">
      <c r="A5" s="160" t="s">
        <v>15</v>
      </c>
      <c r="B5" s="161"/>
      <c r="C5" s="62">
        <f>C9+C14+C19+C24+C29+C34+C39+C44+C49+C54+C59+C64+C69+C74+C79+C84+C89+C94</f>
        <v>2596</v>
      </c>
      <c r="D5" s="102"/>
      <c r="E5" s="102"/>
      <c r="F5" s="102"/>
      <c r="G5" s="102"/>
      <c r="H5" s="102"/>
      <c r="I5" s="102"/>
      <c r="J5" s="102"/>
      <c r="K5" s="103"/>
    </row>
    <row r="6" spans="1:11" ht="14.25" customHeight="1" outlineLevel="2">
      <c r="A6" s="147" t="s">
        <v>167</v>
      </c>
      <c r="B6" s="148"/>
      <c r="C6" s="148"/>
      <c r="D6" s="58">
        <f>D10+D15+D20+D25+D30+D35+D40+D45+D50+D55+D60+D65+D70+D75+D80+D85+D90+D95</f>
        <v>2567</v>
      </c>
      <c r="E6" s="58">
        <f t="shared" ref="E6:K6" si="0">E10+E15+E20+E25+E30+E35+E40+E45+E50+E55+E60+E65+E70+E75+E80+E85+E90+E95</f>
        <v>2550</v>
      </c>
      <c r="F6" s="58">
        <f t="shared" si="0"/>
        <v>2574</v>
      </c>
      <c r="G6" s="58">
        <f t="shared" si="0"/>
        <v>2555</v>
      </c>
      <c r="H6" s="58">
        <f t="shared" si="0"/>
        <v>2571</v>
      </c>
      <c r="I6" s="58">
        <f t="shared" si="0"/>
        <v>1694</v>
      </c>
      <c r="J6" s="58">
        <f t="shared" si="0"/>
        <v>1993</v>
      </c>
      <c r="K6" s="71">
        <f t="shared" si="0"/>
        <v>2540</v>
      </c>
    </row>
    <row r="7" spans="1:11" ht="14.25" customHeight="1" outlineLevel="2">
      <c r="A7" s="147" t="s">
        <v>168</v>
      </c>
      <c r="B7" s="148"/>
      <c r="C7" s="148"/>
      <c r="D7" s="58">
        <f t="shared" ref="D7:K8" si="1">D11+D16+D21+D26+D31+D36+D41+D46+D51+D56+D61+D66+D71+D76+D81+D86+D91+D96</f>
        <v>25</v>
      </c>
      <c r="E7" s="58">
        <f t="shared" si="1"/>
        <v>32</v>
      </c>
      <c r="F7" s="58">
        <f t="shared" si="1"/>
        <v>13</v>
      </c>
      <c r="G7" s="58">
        <f t="shared" si="1"/>
        <v>29</v>
      </c>
      <c r="H7" s="58">
        <f t="shared" si="1"/>
        <v>12</v>
      </c>
      <c r="I7" s="58">
        <f t="shared" si="1"/>
        <v>670</v>
      </c>
      <c r="J7" s="58">
        <f t="shared" si="1"/>
        <v>557</v>
      </c>
      <c r="K7" s="71">
        <f t="shared" si="1"/>
        <v>55</v>
      </c>
    </row>
    <row r="8" spans="1:11" ht="14.25" customHeight="1" outlineLevel="2">
      <c r="A8" s="147" t="s">
        <v>169</v>
      </c>
      <c r="B8" s="148"/>
      <c r="C8" s="148"/>
      <c r="D8" s="58">
        <f t="shared" si="1"/>
        <v>4</v>
      </c>
      <c r="E8" s="58">
        <f t="shared" si="1"/>
        <v>14</v>
      </c>
      <c r="F8" s="58">
        <f t="shared" si="1"/>
        <v>9</v>
      </c>
      <c r="G8" s="58">
        <f t="shared" si="1"/>
        <v>12</v>
      </c>
      <c r="H8" s="58">
        <f t="shared" si="1"/>
        <v>13</v>
      </c>
      <c r="I8" s="58">
        <f t="shared" si="1"/>
        <v>232</v>
      </c>
      <c r="J8" s="58">
        <f t="shared" si="1"/>
        <v>46</v>
      </c>
      <c r="K8" s="71">
        <f t="shared" si="1"/>
        <v>1</v>
      </c>
    </row>
    <row r="9" spans="1:11" s="55" customFormat="1" ht="18" customHeight="1" outlineLevel="1" collapsed="1">
      <c r="A9" s="72">
        <v>1</v>
      </c>
      <c r="B9" s="57" t="s">
        <v>61</v>
      </c>
      <c r="C9" s="58">
        <v>43</v>
      </c>
      <c r="D9" s="63"/>
      <c r="E9" s="63"/>
      <c r="F9" s="63"/>
      <c r="G9" s="63"/>
      <c r="H9" s="63"/>
      <c r="I9" s="63"/>
      <c r="J9" s="63"/>
      <c r="K9" s="73"/>
    </row>
    <row r="10" spans="1:11" ht="15" hidden="1" customHeight="1" outlineLevel="2">
      <c r="A10" s="151" t="s">
        <v>167</v>
      </c>
      <c r="B10" s="152"/>
      <c r="C10" s="152"/>
      <c r="D10" s="59">
        <v>43</v>
      </c>
      <c r="E10" s="59">
        <v>43</v>
      </c>
      <c r="F10" s="59">
        <v>43</v>
      </c>
      <c r="G10" s="59">
        <v>43</v>
      </c>
      <c r="H10" s="59">
        <v>43</v>
      </c>
      <c r="I10" s="59">
        <v>3</v>
      </c>
      <c r="J10" s="59">
        <v>43</v>
      </c>
      <c r="K10" s="74">
        <v>43</v>
      </c>
    </row>
    <row r="11" spans="1:11" ht="15" hidden="1" customHeight="1" outlineLevel="2">
      <c r="A11" s="151" t="s">
        <v>168</v>
      </c>
      <c r="B11" s="152"/>
      <c r="C11" s="152"/>
      <c r="D11" s="60">
        <v>0</v>
      </c>
      <c r="E11" s="60">
        <v>0</v>
      </c>
      <c r="F11" s="60">
        <v>0</v>
      </c>
      <c r="G11" s="60">
        <v>0</v>
      </c>
      <c r="H11" s="60">
        <v>0</v>
      </c>
      <c r="I11" s="60">
        <v>40</v>
      </c>
      <c r="J11" s="60">
        <v>0</v>
      </c>
      <c r="K11" s="75">
        <v>0</v>
      </c>
    </row>
    <row r="12" spans="1:11" ht="15" hidden="1" customHeight="1" outlineLevel="2">
      <c r="A12" s="151" t="s">
        <v>169</v>
      </c>
      <c r="B12" s="152"/>
      <c r="C12" s="152"/>
      <c r="D12" s="60">
        <v>0</v>
      </c>
      <c r="E12" s="60">
        <v>0</v>
      </c>
      <c r="F12" s="60">
        <v>0</v>
      </c>
      <c r="G12" s="60">
        <v>0</v>
      </c>
      <c r="H12" s="60">
        <v>0</v>
      </c>
      <c r="I12" s="60">
        <v>0</v>
      </c>
      <c r="J12" s="60">
        <v>0</v>
      </c>
      <c r="K12" s="75">
        <v>0</v>
      </c>
    </row>
    <row r="13" spans="1:11" ht="409.5" hidden="1" customHeight="1" outlineLevel="2">
      <c r="A13" s="151" t="s">
        <v>13</v>
      </c>
      <c r="B13" s="152"/>
      <c r="C13" s="152"/>
      <c r="D13" s="51"/>
      <c r="E13" s="51"/>
      <c r="F13" s="51"/>
      <c r="G13" s="51"/>
      <c r="H13" s="51"/>
      <c r="I13" s="99" t="s">
        <v>290</v>
      </c>
      <c r="J13" s="51"/>
      <c r="K13" s="76"/>
    </row>
    <row r="14" spans="1:11" s="55" customFormat="1" ht="18" customHeight="1" outlineLevel="1" collapsed="1">
      <c r="A14" s="72">
        <v>2</v>
      </c>
      <c r="B14" s="104" t="s">
        <v>170</v>
      </c>
      <c r="C14" s="58">
        <v>260</v>
      </c>
      <c r="D14" s="63"/>
      <c r="E14" s="63"/>
      <c r="F14" s="63"/>
      <c r="G14" s="63"/>
      <c r="H14" s="63"/>
      <c r="I14" s="63"/>
      <c r="J14" s="63"/>
      <c r="K14" s="73"/>
    </row>
    <row r="15" spans="1:11" ht="15" hidden="1" customHeight="1" outlineLevel="2">
      <c r="A15" s="151" t="s">
        <v>167</v>
      </c>
      <c r="B15" s="152"/>
      <c r="C15" s="152"/>
      <c r="D15" s="59">
        <v>260</v>
      </c>
      <c r="E15" s="59">
        <v>260</v>
      </c>
      <c r="F15" s="59">
        <v>260</v>
      </c>
      <c r="G15" s="59">
        <v>260</v>
      </c>
      <c r="H15" s="59">
        <v>260</v>
      </c>
      <c r="I15" s="59">
        <v>175</v>
      </c>
      <c r="J15" s="59">
        <v>260</v>
      </c>
      <c r="K15" s="74">
        <v>260</v>
      </c>
    </row>
    <row r="16" spans="1:11" ht="15" hidden="1" customHeight="1" outlineLevel="2">
      <c r="A16" s="151" t="s">
        <v>168</v>
      </c>
      <c r="B16" s="152"/>
      <c r="C16" s="152"/>
      <c r="D16" s="60"/>
      <c r="E16" s="60"/>
      <c r="F16" s="60"/>
      <c r="G16" s="60"/>
      <c r="H16" s="60"/>
      <c r="I16" s="60">
        <v>85</v>
      </c>
      <c r="J16" s="60"/>
      <c r="K16" s="75"/>
    </row>
    <row r="17" spans="1:11" ht="15" hidden="1" customHeight="1" outlineLevel="2">
      <c r="A17" s="151" t="s">
        <v>169</v>
      </c>
      <c r="B17" s="152"/>
      <c r="C17" s="152"/>
      <c r="D17" s="60"/>
      <c r="E17" s="60"/>
      <c r="F17" s="60"/>
      <c r="G17" s="60"/>
      <c r="H17" s="60"/>
      <c r="I17" s="60"/>
      <c r="J17" s="60"/>
      <c r="K17" s="75"/>
    </row>
    <row r="18" spans="1:11" ht="357" hidden="1" outlineLevel="2">
      <c r="A18" s="151" t="s">
        <v>13</v>
      </c>
      <c r="B18" s="152"/>
      <c r="C18" s="152"/>
      <c r="D18" s="51"/>
      <c r="E18" s="51"/>
      <c r="F18" s="51"/>
      <c r="G18" s="51"/>
      <c r="H18" s="51"/>
      <c r="I18" s="100" t="s">
        <v>299</v>
      </c>
      <c r="J18" s="51"/>
      <c r="K18" s="76"/>
    </row>
    <row r="19" spans="1:11" s="55" customFormat="1" ht="18" customHeight="1" outlineLevel="1" collapsed="1">
      <c r="A19" s="72">
        <v>3</v>
      </c>
      <c r="B19" s="57" t="s">
        <v>97</v>
      </c>
      <c r="C19" s="58">
        <v>49</v>
      </c>
      <c r="D19" s="63"/>
      <c r="E19" s="63"/>
      <c r="F19" s="63"/>
      <c r="G19" s="63"/>
      <c r="H19" s="63"/>
      <c r="I19" s="63"/>
      <c r="J19" s="63"/>
      <c r="K19" s="73"/>
    </row>
    <row r="20" spans="1:11" ht="15" hidden="1" customHeight="1" outlineLevel="2">
      <c r="A20" s="151" t="s">
        <v>167</v>
      </c>
      <c r="B20" s="152"/>
      <c r="C20" s="152"/>
      <c r="D20" s="59">
        <v>49</v>
      </c>
      <c r="E20" s="59">
        <v>49</v>
      </c>
      <c r="F20" s="59">
        <v>49</v>
      </c>
      <c r="G20" s="59">
        <v>49</v>
      </c>
      <c r="H20" s="59">
        <v>49</v>
      </c>
      <c r="I20" s="59">
        <v>49</v>
      </c>
      <c r="J20" s="59">
        <v>49</v>
      </c>
      <c r="K20" s="74"/>
    </row>
    <row r="21" spans="1:11" ht="15" hidden="1" customHeight="1" outlineLevel="2">
      <c r="A21" s="151" t="s">
        <v>168</v>
      </c>
      <c r="B21" s="152"/>
      <c r="C21" s="152"/>
      <c r="D21" s="60"/>
      <c r="E21" s="60"/>
      <c r="F21" s="60"/>
      <c r="G21" s="60"/>
      <c r="H21" s="60"/>
      <c r="I21" s="60"/>
      <c r="J21" s="60"/>
      <c r="K21" s="75">
        <v>49</v>
      </c>
    </row>
    <row r="22" spans="1:11" ht="15" hidden="1" customHeight="1" outlineLevel="2">
      <c r="A22" s="151" t="s">
        <v>169</v>
      </c>
      <c r="B22" s="152"/>
      <c r="C22" s="152"/>
      <c r="D22" s="60"/>
      <c r="E22" s="60"/>
      <c r="F22" s="60"/>
      <c r="G22" s="60"/>
      <c r="H22" s="60"/>
      <c r="I22" s="60"/>
      <c r="J22" s="60"/>
      <c r="K22" s="75"/>
    </row>
    <row r="23" spans="1:11" ht="27.75" hidden="1" customHeight="1" outlineLevel="2">
      <c r="A23" s="151" t="s">
        <v>13</v>
      </c>
      <c r="B23" s="152"/>
      <c r="C23" s="152"/>
      <c r="D23" s="51"/>
      <c r="E23" s="51"/>
      <c r="F23" s="51"/>
      <c r="G23" s="51"/>
      <c r="H23" s="51"/>
      <c r="I23" s="51"/>
      <c r="J23" s="51"/>
      <c r="K23" s="76"/>
    </row>
    <row r="24" spans="1:11" s="55" customFormat="1" ht="18" customHeight="1" outlineLevel="1" collapsed="1">
      <c r="A24" s="72">
        <v>4</v>
      </c>
      <c r="B24" s="104" t="s">
        <v>171</v>
      </c>
      <c r="C24" s="58">
        <v>99</v>
      </c>
      <c r="D24" s="63"/>
      <c r="E24" s="63"/>
      <c r="F24" s="63"/>
      <c r="G24" s="63"/>
      <c r="H24" s="63"/>
      <c r="I24" s="63"/>
      <c r="J24" s="63"/>
      <c r="K24" s="73"/>
    </row>
    <row r="25" spans="1:11" ht="15" hidden="1" customHeight="1" outlineLevel="2">
      <c r="A25" s="151" t="s">
        <v>167</v>
      </c>
      <c r="B25" s="152"/>
      <c r="C25" s="152"/>
      <c r="D25" s="59">
        <v>99</v>
      </c>
      <c r="E25" s="59">
        <v>96</v>
      </c>
      <c r="F25" s="59">
        <v>99</v>
      </c>
      <c r="G25" s="59">
        <v>99</v>
      </c>
      <c r="H25" s="59">
        <v>99</v>
      </c>
      <c r="I25" s="59">
        <v>5</v>
      </c>
      <c r="J25" s="59">
        <v>5</v>
      </c>
      <c r="K25" s="74">
        <v>99</v>
      </c>
    </row>
    <row r="26" spans="1:11" ht="15" hidden="1" customHeight="1" outlineLevel="2">
      <c r="A26" s="151" t="s">
        <v>168</v>
      </c>
      <c r="B26" s="152"/>
      <c r="C26" s="152"/>
      <c r="D26" s="60"/>
      <c r="E26" s="60"/>
      <c r="F26" s="60"/>
      <c r="G26" s="60"/>
      <c r="H26" s="60"/>
      <c r="I26" s="60">
        <v>94</v>
      </c>
      <c r="J26" s="60">
        <v>94</v>
      </c>
      <c r="K26" s="75"/>
    </row>
    <row r="27" spans="1:11" ht="15" hidden="1" customHeight="1" outlineLevel="2">
      <c r="A27" s="151" t="s">
        <v>169</v>
      </c>
      <c r="B27" s="152"/>
      <c r="C27" s="152"/>
      <c r="D27" s="60"/>
      <c r="E27" s="60">
        <v>3</v>
      </c>
      <c r="F27" s="60"/>
      <c r="G27" s="60"/>
      <c r="H27" s="60"/>
      <c r="I27" s="60"/>
      <c r="J27" s="60"/>
      <c r="K27" s="75"/>
    </row>
    <row r="28" spans="1:11" ht="27.75" hidden="1" customHeight="1" outlineLevel="2">
      <c r="A28" s="151" t="s">
        <v>13</v>
      </c>
      <c r="B28" s="152"/>
      <c r="C28" s="152"/>
      <c r="D28" s="51"/>
      <c r="E28" s="100" t="s">
        <v>300</v>
      </c>
      <c r="F28" s="51"/>
      <c r="G28" s="51"/>
      <c r="H28" s="51"/>
      <c r="I28" s="51"/>
      <c r="J28" s="51"/>
      <c r="K28" s="76"/>
    </row>
    <row r="29" spans="1:11" s="55" customFormat="1" ht="18" customHeight="1" outlineLevel="1" collapsed="1">
      <c r="A29" s="72">
        <v>5</v>
      </c>
      <c r="B29" s="57" t="s">
        <v>45</v>
      </c>
      <c r="C29" s="58">
        <v>123</v>
      </c>
      <c r="D29" s="102"/>
      <c r="E29" s="102"/>
      <c r="F29" s="102"/>
      <c r="G29" s="102"/>
      <c r="H29" s="102"/>
      <c r="I29" s="102"/>
      <c r="J29" s="102"/>
      <c r="K29" s="103"/>
    </row>
    <row r="30" spans="1:11" ht="15" hidden="1" customHeight="1" outlineLevel="2">
      <c r="A30" s="151" t="s">
        <v>167</v>
      </c>
      <c r="B30" s="152"/>
      <c r="C30" s="152"/>
      <c r="D30" s="50">
        <v>123</v>
      </c>
      <c r="E30" s="50">
        <v>123</v>
      </c>
      <c r="F30" s="50">
        <v>123</v>
      </c>
      <c r="G30" s="50">
        <v>122</v>
      </c>
      <c r="H30" s="50">
        <v>123</v>
      </c>
      <c r="I30" s="50">
        <v>101</v>
      </c>
      <c r="J30" s="50">
        <v>0</v>
      </c>
      <c r="K30" s="77">
        <v>123</v>
      </c>
    </row>
    <row r="31" spans="1:11" ht="15" hidden="1" customHeight="1" outlineLevel="2">
      <c r="A31" s="151" t="s">
        <v>168</v>
      </c>
      <c r="B31" s="152"/>
      <c r="C31" s="152"/>
      <c r="D31" s="50">
        <v>0</v>
      </c>
      <c r="E31" s="51"/>
      <c r="F31" s="51"/>
      <c r="G31" s="50">
        <v>1</v>
      </c>
      <c r="H31" s="51"/>
      <c r="I31" s="50">
        <v>22</v>
      </c>
      <c r="J31" s="50">
        <v>123</v>
      </c>
      <c r="K31" s="76"/>
    </row>
    <row r="32" spans="1:11" ht="15" hidden="1" customHeight="1" outlineLevel="2">
      <c r="A32" s="151" t="s">
        <v>169</v>
      </c>
      <c r="B32" s="152"/>
      <c r="C32" s="152"/>
      <c r="D32" s="50">
        <v>0</v>
      </c>
      <c r="E32" s="51"/>
      <c r="F32" s="51"/>
      <c r="G32" s="51"/>
      <c r="H32" s="51"/>
      <c r="I32" s="65"/>
      <c r="J32" s="51"/>
      <c r="K32" s="76"/>
    </row>
    <row r="33" spans="1:11" ht="344.25" hidden="1" customHeight="1" outlineLevel="2">
      <c r="A33" s="151" t="s">
        <v>13</v>
      </c>
      <c r="B33" s="152"/>
      <c r="C33" s="152"/>
      <c r="D33" s="51"/>
      <c r="E33" s="51"/>
      <c r="F33" s="51"/>
      <c r="G33" s="45" t="s">
        <v>172</v>
      </c>
      <c r="H33" s="45"/>
      <c r="I33" s="45" t="s">
        <v>146</v>
      </c>
      <c r="J33" s="45" t="s">
        <v>173</v>
      </c>
      <c r="K33" s="76"/>
    </row>
    <row r="34" spans="1:11" s="55" customFormat="1" ht="18" customHeight="1" outlineLevel="1" collapsed="1">
      <c r="A34" s="72">
        <v>6</v>
      </c>
      <c r="B34" s="57" t="s">
        <v>174</v>
      </c>
      <c r="C34" s="58">
        <v>73</v>
      </c>
      <c r="D34" s="66"/>
      <c r="E34" s="66"/>
      <c r="F34" s="66"/>
      <c r="G34" s="66"/>
      <c r="H34" s="66"/>
      <c r="I34" s="68"/>
      <c r="J34" s="66"/>
      <c r="K34" s="70"/>
    </row>
    <row r="35" spans="1:11" ht="15" hidden="1" customHeight="1" outlineLevel="2">
      <c r="A35" s="151" t="s">
        <v>167</v>
      </c>
      <c r="B35" s="152"/>
      <c r="C35" s="152"/>
      <c r="D35" s="50">
        <v>73</v>
      </c>
      <c r="E35" s="50">
        <v>72</v>
      </c>
      <c r="F35" s="50">
        <v>73</v>
      </c>
      <c r="G35" s="50">
        <v>56</v>
      </c>
      <c r="H35" s="50">
        <v>72</v>
      </c>
      <c r="I35" s="50">
        <v>67</v>
      </c>
      <c r="J35" s="50">
        <v>72</v>
      </c>
      <c r="K35" s="77">
        <v>72</v>
      </c>
    </row>
    <row r="36" spans="1:11" ht="15" hidden="1" customHeight="1" outlineLevel="2">
      <c r="A36" s="151" t="s">
        <v>168</v>
      </c>
      <c r="B36" s="152"/>
      <c r="C36" s="152"/>
      <c r="D36" s="50">
        <v>0</v>
      </c>
      <c r="E36" s="51">
        <v>0</v>
      </c>
      <c r="F36" s="51">
        <v>0</v>
      </c>
      <c r="G36" s="50">
        <v>16</v>
      </c>
      <c r="H36" s="51">
        <v>0</v>
      </c>
      <c r="I36" s="50">
        <v>5</v>
      </c>
      <c r="J36" s="50">
        <v>0</v>
      </c>
      <c r="K36" s="76">
        <v>0</v>
      </c>
    </row>
    <row r="37" spans="1:11" ht="15" hidden="1" customHeight="1" outlineLevel="2">
      <c r="A37" s="151" t="s">
        <v>169</v>
      </c>
      <c r="B37" s="152"/>
      <c r="C37" s="152"/>
      <c r="D37" s="50">
        <v>0</v>
      </c>
      <c r="E37" s="51">
        <v>1</v>
      </c>
      <c r="F37" s="51">
        <v>0</v>
      </c>
      <c r="G37" s="51">
        <v>1</v>
      </c>
      <c r="H37" s="51">
        <v>1</v>
      </c>
      <c r="I37" s="51">
        <v>1</v>
      </c>
      <c r="J37" s="51">
        <v>1</v>
      </c>
      <c r="K37" s="76">
        <v>1</v>
      </c>
    </row>
    <row r="38" spans="1:11" ht="204" hidden="1" outlineLevel="2">
      <c r="A38" s="151" t="s">
        <v>13</v>
      </c>
      <c r="B38" s="152"/>
      <c r="C38" s="152"/>
      <c r="D38" s="51"/>
      <c r="E38" s="51" t="s">
        <v>280</v>
      </c>
      <c r="F38" s="51">
        <v>0</v>
      </c>
      <c r="G38" s="51" t="s">
        <v>279</v>
      </c>
      <c r="H38" s="51">
        <v>0</v>
      </c>
      <c r="I38" s="51" t="s">
        <v>278</v>
      </c>
      <c r="J38" s="51"/>
      <c r="K38" s="76" t="s">
        <v>277</v>
      </c>
    </row>
    <row r="39" spans="1:11" s="55" customFormat="1" ht="18" customHeight="1" outlineLevel="1">
      <c r="A39" s="72">
        <v>7</v>
      </c>
      <c r="B39" s="57" t="s">
        <v>140</v>
      </c>
      <c r="C39" s="58">
        <v>77</v>
      </c>
      <c r="D39" s="66"/>
      <c r="E39" s="66"/>
      <c r="F39" s="66"/>
      <c r="G39" s="66"/>
      <c r="H39" s="66"/>
      <c r="I39" s="68"/>
      <c r="J39" s="66"/>
      <c r="K39" s="70"/>
    </row>
    <row r="40" spans="1:11" ht="15" customHeight="1" outlineLevel="2">
      <c r="A40" s="151" t="s">
        <v>167</v>
      </c>
      <c r="B40" s="152"/>
      <c r="C40" s="152"/>
      <c r="D40" s="50">
        <v>74</v>
      </c>
      <c r="E40" s="50">
        <v>77</v>
      </c>
      <c r="F40" s="50">
        <v>77</v>
      </c>
      <c r="G40" s="50">
        <v>77</v>
      </c>
      <c r="H40" s="50">
        <v>77</v>
      </c>
      <c r="I40" s="50">
        <v>51</v>
      </c>
      <c r="J40" s="50">
        <v>77</v>
      </c>
      <c r="K40" s="77">
        <v>77</v>
      </c>
    </row>
    <row r="41" spans="1:11" ht="15" customHeight="1" outlineLevel="2">
      <c r="A41" s="151" t="s">
        <v>168</v>
      </c>
      <c r="B41" s="152"/>
      <c r="C41" s="152"/>
      <c r="D41" s="50">
        <v>3</v>
      </c>
      <c r="E41" s="51"/>
      <c r="F41" s="51"/>
      <c r="G41" s="51"/>
      <c r="H41" s="51"/>
      <c r="I41" s="50">
        <v>26</v>
      </c>
      <c r="J41" s="51"/>
      <c r="K41" s="76"/>
    </row>
    <row r="42" spans="1:11" ht="15" customHeight="1" outlineLevel="2">
      <c r="A42" s="151" t="s">
        <v>169</v>
      </c>
      <c r="B42" s="152"/>
      <c r="C42" s="152"/>
      <c r="D42" s="51"/>
      <c r="E42" s="51"/>
      <c r="F42" s="51"/>
      <c r="G42" s="51"/>
      <c r="H42" s="51"/>
      <c r="I42" s="51"/>
      <c r="J42" s="51"/>
      <c r="K42" s="76"/>
    </row>
    <row r="43" spans="1:11" ht="385.5" customHeight="1" outlineLevel="2">
      <c r="A43" s="151" t="s">
        <v>13</v>
      </c>
      <c r="B43" s="152"/>
      <c r="C43" s="152"/>
      <c r="D43" s="45" t="s">
        <v>175</v>
      </c>
      <c r="E43" s="45" t="s">
        <v>175</v>
      </c>
      <c r="F43" s="45"/>
      <c r="G43" s="45"/>
      <c r="H43" s="45"/>
      <c r="I43" s="45" t="s">
        <v>176</v>
      </c>
      <c r="J43" s="51"/>
      <c r="K43" s="76"/>
    </row>
    <row r="44" spans="1:11" s="55" customFormat="1" ht="18" customHeight="1" outlineLevel="1">
      <c r="A44" s="72">
        <v>8</v>
      </c>
      <c r="B44" s="57" t="s">
        <v>177</v>
      </c>
      <c r="C44" s="58">
        <v>84</v>
      </c>
      <c r="D44" s="66"/>
      <c r="E44" s="66"/>
      <c r="F44" s="66"/>
      <c r="G44" s="66"/>
      <c r="H44" s="66"/>
      <c r="I44" s="68"/>
      <c r="J44" s="66"/>
      <c r="K44" s="70"/>
    </row>
    <row r="45" spans="1:11" ht="15" customHeight="1" outlineLevel="2">
      <c r="A45" s="151" t="s">
        <v>167</v>
      </c>
      <c r="B45" s="152"/>
      <c r="C45" s="152"/>
      <c r="D45" s="50">
        <v>81</v>
      </c>
      <c r="E45" s="50">
        <v>84</v>
      </c>
      <c r="F45" s="50">
        <v>81</v>
      </c>
      <c r="G45" s="50">
        <v>81</v>
      </c>
      <c r="H45" s="50">
        <v>81</v>
      </c>
      <c r="I45" s="50">
        <v>46</v>
      </c>
      <c r="J45" s="50">
        <v>70</v>
      </c>
      <c r="K45" s="77">
        <v>84</v>
      </c>
    </row>
    <row r="46" spans="1:11" ht="15" customHeight="1" outlineLevel="2">
      <c r="A46" s="151" t="s">
        <v>168</v>
      </c>
      <c r="B46" s="152"/>
      <c r="C46" s="152"/>
      <c r="D46" s="51">
        <v>3</v>
      </c>
      <c r="E46" s="51">
        <v>0</v>
      </c>
      <c r="F46" s="51">
        <v>3</v>
      </c>
      <c r="G46" s="51">
        <v>3</v>
      </c>
      <c r="H46" s="51">
        <v>3</v>
      </c>
      <c r="I46" s="50">
        <v>38</v>
      </c>
      <c r="J46" s="50">
        <v>14</v>
      </c>
      <c r="K46" s="77">
        <v>0</v>
      </c>
    </row>
    <row r="47" spans="1:11" ht="15" customHeight="1" outlineLevel="2">
      <c r="A47" s="151" t="s">
        <v>169</v>
      </c>
      <c r="B47" s="152"/>
      <c r="C47" s="152"/>
      <c r="D47" s="51">
        <v>0</v>
      </c>
      <c r="E47" s="51">
        <v>0</v>
      </c>
      <c r="F47" s="51">
        <v>0</v>
      </c>
      <c r="G47" s="51">
        <v>0</v>
      </c>
      <c r="H47" s="51">
        <v>0</v>
      </c>
      <c r="I47" s="51">
        <v>0</v>
      </c>
      <c r="J47" s="50">
        <v>0</v>
      </c>
      <c r="K47" s="76">
        <v>0</v>
      </c>
    </row>
    <row r="48" spans="1:11" ht="142.5" customHeight="1" outlineLevel="2">
      <c r="A48" s="151" t="s">
        <v>13</v>
      </c>
      <c r="B48" s="152"/>
      <c r="C48" s="152"/>
      <c r="D48" s="45" t="s">
        <v>274</v>
      </c>
      <c r="E48" s="45">
        <v>0</v>
      </c>
      <c r="F48" s="45" t="s">
        <v>274</v>
      </c>
      <c r="G48" s="45" t="s">
        <v>274</v>
      </c>
      <c r="H48" s="45" t="s">
        <v>274</v>
      </c>
      <c r="I48" s="45" t="s">
        <v>275</v>
      </c>
      <c r="J48" s="45" t="s">
        <v>276</v>
      </c>
      <c r="K48" s="78">
        <v>0</v>
      </c>
    </row>
    <row r="49" spans="1:11" s="55" customFormat="1" ht="18" customHeight="1" outlineLevel="1">
      <c r="A49" s="72">
        <v>9</v>
      </c>
      <c r="B49" s="57" t="s">
        <v>178</v>
      </c>
      <c r="C49" s="58">
        <v>134</v>
      </c>
      <c r="D49" s="66"/>
      <c r="E49" s="66"/>
      <c r="F49" s="66"/>
      <c r="G49" s="66"/>
      <c r="H49" s="66"/>
      <c r="I49" s="68"/>
      <c r="J49" s="66"/>
      <c r="K49" s="70"/>
    </row>
    <row r="50" spans="1:11" ht="15" customHeight="1" outlineLevel="2">
      <c r="A50" s="151" t="s">
        <v>167</v>
      </c>
      <c r="B50" s="152"/>
      <c r="C50" s="152"/>
      <c r="D50" s="50">
        <v>134</v>
      </c>
      <c r="E50" s="50">
        <v>134</v>
      </c>
      <c r="F50" s="50">
        <v>134</v>
      </c>
      <c r="G50" s="50">
        <v>134</v>
      </c>
      <c r="H50" s="50">
        <v>134</v>
      </c>
      <c r="I50" s="50">
        <v>38</v>
      </c>
      <c r="J50" s="50">
        <v>130</v>
      </c>
      <c r="K50" s="77">
        <v>130</v>
      </c>
    </row>
    <row r="51" spans="1:11" ht="15" customHeight="1" outlineLevel="2">
      <c r="A51" s="151" t="s">
        <v>168</v>
      </c>
      <c r="B51" s="152"/>
      <c r="C51" s="152"/>
      <c r="D51" s="51"/>
      <c r="E51" s="51"/>
      <c r="F51" s="51"/>
      <c r="G51" s="51"/>
      <c r="H51" s="51"/>
      <c r="I51" s="50">
        <v>96</v>
      </c>
      <c r="J51" s="50">
        <v>4</v>
      </c>
      <c r="K51" s="77">
        <v>4</v>
      </c>
    </row>
    <row r="52" spans="1:11" ht="15" customHeight="1" outlineLevel="2">
      <c r="A52" s="151" t="s">
        <v>169</v>
      </c>
      <c r="B52" s="152"/>
      <c r="C52" s="152"/>
      <c r="D52" s="51"/>
      <c r="E52" s="51"/>
      <c r="F52" s="51"/>
      <c r="G52" s="51"/>
      <c r="H52" s="51"/>
      <c r="I52" s="51"/>
      <c r="J52" s="50">
        <v>0</v>
      </c>
      <c r="K52" s="76"/>
    </row>
    <row r="53" spans="1:11" ht="51" outlineLevel="2">
      <c r="A53" s="151" t="s">
        <v>13</v>
      </c>
      <c r="B53" s="152"/>
      <c r="C53" s="152"/>
      <c r="D53" s="51"/>
      <c r="E53" s="51"/>
      <c r="F53" s="51"/>
      <c r="G53" s="51"/>
      <c r="H53" s="51"/>
      <c r="I53" s="51" t="s">
        <v>179</v>
      </c>
      <c r="J53" s="51" t="s">
        <v>180</v>
      </c>
      <c r="K53" s="76" t="s">
        <v>181</v>
      </c>
    </row>
    <row r="54" spans="1:11" s="55" customFormat="1" ht="18" customHeight="1" outlineLevel="1">
      <c r="A54" s="72">
        <v>10</v>
      </c>
      <c r="B54" s="104" t="s">
        <v>182</v>
      </c>
      <c r="C54" s="58">
        <v>588</v>
      </c>
      <c r="D54" s="63"/>
      <c r="E54" s="63"/>
      <c r="F54" s="63"/>
      <c r="G54" s="63"/>
      <c r="H54" s="63"/>
      <c r="I54" s="63"/>
      <c r="J54" s="63"/>
      <c r="K54" s="73"/>
    </row>
    <row r="55" spans="1:11" ht="15" customHeight="1" outlineLevel="2">
      <c r="A55" s="151" t="s">
        <v>167</v>
      </c>
      <c r="B55" s="152"/>
      <c r="C55" s="152"/>
      <c r="D55" s="59">
        <v>588</v>
      </c>
      <c r="E55" s="59">
        <v>586</v>
      </c>
      <c r="F55" s="59">
        <v>588</v>
      </c>
      <c r="G55" s="59">
        <v>588</v>
      </c>
      <c r="H55" s="59">
        <v>588</v>
      </c>
      <c r="I55" s="59">
        <v>588</v>
      </c>
      <c r="J55" s="59">
        <v>588</v>
      </c>
      <c r="K55" s="74">
        <v>588</v>
      </c>
    </row>
    <row r="56" spans="1:11" ht="15" customHeight="1" outlineLevel="2">
      <c r="A56" s="151" t="s">
        <v>168</v>
      </c>
      <c r="B56" s="152"/>
      <c r="C56" s="152"/>
      <c r="D56" s="60"/>
      <c r="E56" s="60">
        <v>2</v>
      </c>
      <c r="F56" s="60"/>
      <c r="G56" s="60"/>
      <c r="H56" s="60"/>
      <c r="I56" s="60"/>
      <c r="J56" s="60"/>
      <c r="K56" s="75"/>
    </row>
    <row r="57" spans="1:11" ht="15" customHeight="1" outlineLevel="2">
      <c r="A57" s="151" t="s">
        <v>169</v>
      </c>
      <c r="B57" s="152"/>
      <c r="C57" s="152"/>
      <c r="D57" s="60"/>
      <c r="E57" s="60"/>
      <c r="F57" s="60"/>
      <c r="G57" s="60"/>
      <c r="H57" s="60"/>
      <c r="I57" s="60"/>
      <c r="J57" s="60"/>
      <c r="K57" s="75"/>
    </row>
    <row r="58" spans="1:11" ht="178.5" outlineLevel="2">
      <c r="A58" s="151" t="s">
        <v>13</v>
      </c>
      <c r="B58" s="152"/>
      <c r="C58" s="152"/>
      <c r="D58" s="51"/>
      <c r="E58" s="100" t="s">
        <v>305</v>
      </c>
      <c r="F58" s="51"/>
      <c r="G58" s="51"/>
      <c r="H58" s="51"/>
      <c r="I58" s="51"/>
      <c r="J58" s="51"/>
      <c r="K58" s="76"/>
    </row>
    <row r="59" spans="1:11" s="55" customFormat="1" ht="18" customHeight="1" outlineLevel="1">
      <c r="A59" s="72">
        <v>11</v>
      </c>
      <c r="B59" s="57" t="s">
        <v>90</v>
      </c>
      <c r="C59" s="58">
        <v>58</v>
      </c>
      <c r="D59" s="63"/>
      <c r="E59" s="63"/>
      <c r="F59" s="63"/>
      <c r="G59" s="63"/>
      <c r="H59" s="63"/>
      <c r="I59" s="63"/>
      <c r="J59" s="63"/>
      <c r="K59" s="73"/>
    </row>
    <row r="60" spans="1:11" ht="15" customHeight="1" outlineLevel="2">
      <c r="A60" s="151" t="s">
        <v>167</v>
      </c>
      <c r="B60" s="152"/>
      <c r="C60" s="152"/>
      <c r="D60" s="50">
        <v>58</v>
      </c>
      <c r="E60" s="50">
        <v>56</v>
      </c>
      <c r="F60" s="50">
        <v>58</v>
      </c>
      <c r="G60" s="50">
        <v>58</v>
      </c>
      <c r="H60" s="50">
        <v>58</v>
      </c>
      <c r="I60" s="50">
        <v>58</v>
      </c>
      <c r="J60" s="50">
        <v>58</v>
      </c>
      <c r="K60" s="77">
        <v>58</v>
      </c>
    </row>
    <row r="61" spans="1:11" ht="15" customHeight="1" outlineLevel="2">
      <c r="A61" s="151" t="s">
        <v>168</v>
      </c>
      <c r="B61" s="152"/>
      <c r="C61" s="152"/>
      <c r="D61" s="51"/>
      <c r="E61" s="50">
        <v>0</v>
      </c>
      <c r="F61" s="51"/>
      <c r="G61" s="51"/>
      <c r="H61" s="51"/>
      <c r="I61" s="51"/>
      <c r="J61" s="51"/>
      <c r="K61" s="76"/>
    </row>
    <row r="62" spans="1:11" ht="15" customHeight="1" outlineLevel="2">
      <c r="A62" s="151" t="s">
        <v>169</v>
      </c>
      <c r="B62" s="152"/>
      <c r="C62" s="152"/>
      <c r="D62" s="51"/>
      <c r="E62" s="50">
        <v>2</v>
      </c>
      <c r="F62" s="51"/>
      <c r="G62" s="51"/>
      <c r="H62" s="51"/>
      <c r="I62" s="51"/>
      <c r="J62" s="51"/>
      <c r="K62" s="76"/>
    </row>
    <row r="63" spans="1:11" ht="63.75" outlineLevel="2">
      <c r="A63" s="151" t="s">
        <v>13</v>
      </c>
      <c r="B63" s="152"/>
      <c r="C63" s="152"/>
      <c r="D63" s="51"/>
      <c r="E63" s="51" t="s">
        <v>91</v>
      </c>
      <c r="F63" s="51"/>
      <c r="G63" s="51"/>
      <c r="H63" s="51"/>
      <c r="I63" s="51"/>
      <c r="J63" s="51"/>
      <c r="K63" s="76"/>
    </row>
    <row r="64" spans="1:11" s="55" customFormat="1" ht="18" customHeight="1" outlineLevel="1">
      <c r="A64" s="72">
        <v>12</v>
      </c>
      <c r="B64" s="57" t="s">
        <v>183</v>
      </c>
      <c r="C64" s="58">
        <v>223</v>
      </c>
      <c r="D64" s="63"/>
      <c r="E64" s="63"/>
      <c r="F64" s="63"/>
      <c r="G64" s="63"/>
      <c r="H64" s="63"/>
      <c r="I64" s="63"/>
      <c r="J64" s="63"/>
      <c r="K64" s="73"/>
    </row>
    <row r="65" spans="1:11" ht="15" customHeight="1" outlineLevel="2">
      <c r="A65" s="151" t="s">
        <v>167</v>
      </c>
      <c r="B65" s="152"/>
      <c r="C65" s="152"/>
      <c r="D65" s="51">
        <v>209</v>
      </c>
      <c r="E65" s="51">
        <v>212</v>
      </c>
      <c r="F65" s="51">
        <v>212</v>
      </c>
      <c r="G65" s="51">
        <v>211</v>
      </c>
      <c r="H65" s="51">
        <v>211</v>
      </c>
      <c r="I65" s="51">
        <v>58</v>
      </c>
      <c r="J65" s="51">
        <v>209</v>
      </c>
      <c r="K65" s="76">
        <v>221</v>
      </c>
    </row>
    <row r="66" spans="1:11" ht="15" customHeight="1" outlineLevel="2">
      <c r="A66" s="151" t="s">
        <v>168</v>
      </c>
      <c r="B66" s="152"/>
      <c r="C66" s="152"/>
      <c r="D66" s="51">
        <v>11</v>
      </c>
      <c r="E66" s="51">
        <v>11</v>
      </c>
      <c r="F66" s="51">
        <v>10</v>
      </c>
      <c r="G66" s="51">
        <v>9</v>
      </c>
      <c r="H66" s="51">
        <v>9</v>
      </c>
      <c r="I66" s="51">
        <v>88</v>
      </c>
      <c r="J66" s="51">
        <v>8</v>
      </c>
      <c r="K66" s="76">
        <v>2</v>
      </c>
    </row>
    <row r="67" spans="1:11" ht="15" customHeight="1" outlineLevel="2">
      <c r="A67" s="151" t="s">
        <v>169</v>
      </c>
      <c r="B67" s="152"/>
      <c r="C67" s="152"/>
      <c r="D67" s="50">
        <v>3</v>
      </c>
      <c r="E67" s="50">
        <v>0</v>
      </c>
      <c r="F67" s="50">
        <v>1</v>
      </c>
      <c r="G67" s="50">
        <v>3</v>
      </c>
      <c r="H67" s="50">
        <v>3</v>
      </c>
      <c r="I67" s="51">
        <v>77</v>
      </c>
      <c r="J67" s="51">
        <v>6</v>
      </c>
      <c r="K67" s="77">
        <v>0</v>
      </c>
    </row>
    <row r="68" spans="1:11" ht="43.5" customHeight="1" outlineLevel="2">
      <c r="A68" s="151" t="s">
        <v>13</v>
      </c>
      <c r="B68" s="152"/>
      <c r="C68" s="152"/>
      <c r="D68" s="51" t="s">
        <v>186</v>
      </c>
      <c r="E68" s="51" t="s">
        <v>186</v>
      </c>
      <c r="F68" s="51" t="s">
        <v>191</v>
      </c>
      <c r="G68" s="51" t="s">
        <v>194</v>
      </c>
      <c r="H68" s="51" t="s">
        <v>194</v>
      </c>
      <c r="I68" s="51" t="s">
        <v>198</v>
      </c>
      <c r="J68" s="51" t="s">
        <v>202</v>
      </c>
      <c r="K68" s="76" t="s">
        <v>205</v>
      </c>
    </row>
    <row r="69" spans="1:11" s="55" customFormat="1" ht="18" customHeight="1" outlineLevel="1">
      <c r="A69" s="72">
        <v>13</v>
      </c>
      <c r="B69" s="57" t="s">
        <v>115</v>
      </c>
      <c r="C69" s="58">
        <v>226</v>
      </c>
      <c r="D69" s="63"/>
      <c r="E69" s="63"/>
      <c r="F69" s="63"/>
      <c r="G69" s="63"/>
      <c r="H69" s="63"/>
      <c r="I69" s="63"/>
      <c r="J69" s="63"/>
      <c r="K69" s="73"/>
    </row>
    <row r="70" spans="1:11" ht="15" customHeight="1" outlineLevel="2">
      <c r="A70" s="151" t="s">
        <v>167</v>
      </c>
      <c r="B70" s="152"/>
      <c r="C70" s="152"/>
      <c r="D70" s="50">
        <v>218</v>
      </c>
      <c r="E70" s="50">
        <v>218</v>
      </c>
      <c r="F70" s="50">
        <v>218</v>
      </c>
      <c r="G70" s="50">
        <v>218</v>
      </c>
      <c r="H70" s="50">
        <v>218</v>
      </c>
      <c r="I70" s="50">
        <v>30</v>
      </c>
      <c r="J70" s="50">
        <v>7</v>
      </c>
      <c r="K70" s="77">
        <v>226</v>
      </c>
    </row>
    <row r="71" spans="1:11" ht="15" customHeight="1" outlineLevel="2">
      <c r="A71" s="151" t="s">
        <v>168</v>
      </c>
      <c r="B71" s="152"/>
      <c r="C71" s="152"/>
      <c r="D71" s="50">
        <v>8</v>
      </c>
      <c r="E71" s="51"/>
      <c r="F71" s="51"/>
      <c r="G71" s="51"/>
      <c r="H71" s="51"/>
      <c r="I71" s="50">
        <v>51</v>
      </c>
      <c r="J71" s="50">
        <v>211</v>
      </c>
      <c r="K71" s="76"/>
    </row>
    <row r="72" spans="1:11" ht="15" customHeight="1" outlineLevel="2">
      <c r="A72" s="151" t="s">
        <v>169</v>
      </c>
      <c r="B72" s="152"/>
      <c r="C72" s="152"/>
      <c r="D72" s="51"/>
      <c r="E72" s="50">
        <v>8</v>
      </c>
      <c r="F72" s="50">
        <v>8</v>
      </c>
      <c r="G72" s="50">
        <v>8</v>
      </c>
      <c r="H72" s="50">
        <v>8</v>
      </c>
      <c r="I72" s="50">
        <v>145</v>
      </c>
      <c r="J72" s="50">
        <v>8</v>
      </c>
      <c r="K72" s="76"/>
    </row>
    <row r="73" spans="1:11" ht="217.5" customHeight="1" outlineLevel="2">
      <c r="A73" s="151" t="s">
        <v>13</v>
      </c>
      <c r="B73" s="152"/>
      <c r="C73" s="152"/>
      <c r="D73" s="45" t="s">
        <v>116</v>
      </c>
      <c r="E73" s="45" t="s">
        <v>116</v>
      </c>
      <c r="F73" s="45" t="s">
        <v>116</v>
      </c>
      <c r="G73" s="45" t="s">
        <v>116</v>
      </c>
      <c r="H73" s="45" t="s">
        <v>116</v>
      </c>
      <c r="I73" s="45" t="s">
        <v>117</v>
      </c>
      <c r="J73" s="45" t="s">
        <v>118</v>
      </c>
      <c r="K73" s="78"/>
    </row>
    <row r="74" spans="1:11" s="55" customFormat="1" ht="18" customHeight="1" outlineLevel="1">
      <c r="A74" s="72">
        <v>14</v>
      </c>
      <c r="B74" s="57" t="s">
        <v>206</v>
      </c>
      <c r="C74" s="58">
        <v>91</v>
      </c>
      <c r="D74" s="102"/>
      <c r="E74" s="102"/>
      <c r="F74" s="102"/>
      <c r="G74" s="102"/>
      <c r="H74" s="102"/>
      <c r="I74" s="102"/>
      <c r="J74" s="102"/>
      <c r="K74" s="103"/>
    </row>
    <row r="75" spans="1:11" ht="15" customHeight="1" outlineLevel="2">
      <c r="A75" s="151" t="s">
        <v>167</v>
      </c>
      <c r="B75" s="152"/>
      <c r="C75" s="152"/>
      <c r="D75" s="50">
        <v>91</v>
      </c>
      <c r="E75" s="50">
        <v>91</v>
      </c>
      <c r="F75" s="50">
        <v>91</v>
      </c>
      <c r="G75" s="50">
        <v>91</v>
      </c>
      <c r="H75" s="50">
        <v>91</v>
      </c>
      <c r="I75" s="50">
        <v>39</v>
      </c>
      <c r="J75" s="50">
        <v>2</v>
      </c>
      <c r="K75" s="77">
        <v>91</v>
      </c>
    </row>
    <row r="76" spans="1:11" ht="15" customHeight="1" outlineLevel="2">
      <c r="A76" s="151" t="s">
        <v>168</v>
      </c>
      <c r="B76" s="152"/>
      <c r="C76" s="152"/>
      <c r="D76" s="51"/>
      <c r="E76" s="51"/>
      <c r="F76" s="51"/>
      <c r="G76" s="51"/>
      <c r="H76" s="51"/>
      <c r="I76" s="50">
        <v>48</v>
      </c>
      <c r="J76" s="50">
        <v>58</v>
      </c>
      <c r="K76" s="76"/>
    </row>
    <row r="77" spans="1:11" ht="15" customHeight="1" outlineLevel="2">
      <c r="A77" s="151" t="s">
        <v>169</v>
      </c>
      <c r="B77" s="152"/>
      <c r="C77" s="152"/>
      <c r="D77" s="51"/>
      <c r="E77" s="51"/>
      <c r="F77" s="51"/>
      <c r="G77" s="51"/>
      <c r="H77" s="51"/>
      <c r="I77" s="50">
        <v>4</v>
      </c>
      <c r="J77" s="50">
        <v>31</v>
      </c>
      <c r="K77" s="76"/>
    </row>
    <row r="78" spans="1:11" ht="279" customHeight="1" outlineLevel="2">
      <c r="A78" s="151" t="s">
        <v>13</v>
      </c>
      <c r="B78" s="152"/>
      <c r="C78" s="152"/>
      <c r="D78" s="45"/>
      <c r="E78" s="45"/>
      <c r="F78" s="45"/>
      <c r="G78" s="45"/>
      <c r="H78" s="45"/>
      <c r="I78" s="45" t="s">
        <v>207</v>
      </c>
      <c r="J78" s="45" t="s">
        <v>208</v>
      </c>
      <c r="K78" s="78"/>
    </row>
    <row r="79" spans="1:11" s="55" customFormat="1" ht="18" customHeight="1" outlineLevel="1">
      <c r="A79" s="72">
        <v>15</v>
      </c>
      <c r="B79" s="57" t="s">
        <v>77</v>
      </c>
      <c r="C79" s="58">
        <v>73</v>
      </c>
      <c r="D79" s="63"/>
      <c r="E79" s="63"/>
      <c r="F79" s="63"/>
      <c r="G79" s="63"/>
      <c r="H79" s="63"/>
      <c r="I79" s="63"/>
      <c r="J79" s="63"/>
      <c r="K79" s="73"/>
    </row>
    <row r="80" spans="1:11" ht="15" customHeight="1" outlineLevel="2">
      <c r="A80" s="151" t="s">
        <v>167</v>
      </c>
      <c r="B80" s="152"/>
      <c r="C80" s="152"/>
      <c r="D80" s="50">
        <v>73</v>
      </c>
      <c r="E80" s="50">
        <v>64</v>
      </c>
      <c r="F80" s="50">
        <v>73</v>
      </c>
      <c r="G80" s="50">
        <v>73</v>
      </c>
      <c r="H80" s="50">
        <v>73</v>
      </c>
      <c r="I80" s="50">
        <v>65</v>
      </c>
      <c r="J80" s="50">
        <v>28</v>
      </c>
      <c r="K80" s="77">
        <v>73</v>
      </c>
    </row>
    <row r="81" spans="1:11" ht="15" customHeight="1" outlineLevel="2">
      <c r="A81" s="151" t="s">
        <v>168</v>
      </c>
      <c r="B81" s="152"/>
      <c r="C81" s="152"/>
      <c r="D81" s="51"/>
      <c r="E81" s="50">
        <v>9</v>
      </c>
      <c r="F81" s="51"/>
      <c r="G81" s="51"/>
      <c r="H81" s="51"/>
      <c r="I81" s="50">
        <v>8</v>
      </c>
      <c r="J81" s="50">
        <v>45</v>
      </c>
      <c r="K81" s="76"/>
    </row>
    <row r="82" spans="1:11" ht="15" customHeight="1" outlineLevel="2">
      <c r="A82" s="151" t="s">
        <v>169</v>
      </c>
      <c r="B82" s="152"/>
      <c r="C82" s="152"/>
      <c r="D82" s="51"/>
      <c r="E82" s="51"/>
      <c r="F82" s="51"/>
      <c r="G82" s="51"/>
      <c r="H82" s="51"/>
      <c r="I82" s="51"/>
      <c r="J82" s="51"/>
      <c r="K82" s="76"/>
    </row>
    <row r="83" spans="1:11" ht="82.5" customHeight="1" outlineLevel="2">
      <c r="A83" s="151" t="s">
        <v>13</v>
      </c>
      <c r="B83" s="152"/>
      <c r="C83" s="152"/>
      <c r="D83" s="46"/>
      <c r="E83" s="46" t="s">
        <v>80</v>
      </c>
      <c r="F83" s="46"/>
      <c r="G83" s="46"/>
      <c r="H83" s="46"/>
      <c r="I83" s="46" t="s">
        <v>79</v>
      </c>
      <c r="J83" s="46" t="s">
        <v>78</v>
      </c>
      <c r="K83" s="79"/>
    </row>
    <row r="84" spans="1:11" s="55" customFormat="1" ht="18" customHeight="1" outlineLevel="1">
      <c r="A84" s="72">
        <v>16</v>
      </c>
      <c r="B84" s="57" t="s">
        <v>209</v>
      </c>
      <c r="C84" s="58">
        <v>361</v>
      </c>
      <c r="D84" s="102"/>
      <c r="E84" s="102"/>
      <c r="F84" s="102"/>
      <c r="G84" s="102"/>
      <c r="H84" s="102"/>
      <c r="I84" s="102"/>
      <c r="J84" s="102"/>
      <c r="K84" s="103"/>
    </row>
    <row r="85" spans="1:11" ht="15" customHeight="1" outlineLevel="2">
      <c r="A85" s="151" t="s">
        <v>167</v>
      </c>
      <c r="B85" s="152"/>
      <c r="C85" s="152"/>
      <c r="D85" s="50">
        <v>360</v>
      </c>
      <c r="E85" s="50">
        <v>355</v>
      </c>
      <c r="F85" s="50">
        <v>361</v>
      </c>
      <c r="G85" s="50">
        <v>361</v>
      </c>
      <c r="H85" s="50">
        <v>360</v>
      </c>
      <c r="I85" s="50">
        <v>296</v>
      </c>
      <c r="J85" s="50">
        <v>361</v>
      </c>
      <c r="K85" s="77">
        <v>361</v>
      </c>
    </row>
    <row r="86" spans="1:11" ht="15" customHeight="1" outlineLevel="2">
      <c r="A86" s="151" t="s">
        <v>168</v>
      </c>
      <c r="B86" s="152"/>
      <c r="C86" s="152"/>
      <c r="D86" s="50">
        <v>0</v>
      </c>
      <c r="E86" s="50">
        <v>6</v>
      </c>
      <c r="F86" s="50">
        <v>0</v>
      </c>
      <c r="G86" s="50">
        <v>0</v>
      </c>
      <c r="H86" s="50">
        <v>0</v>
      </c>
      <c r="I86" s="50">
        <v>60</v>
      </c>
      <c r="J86" s="51"/>
      <c r="K86" s="76"/>
    </row>
    <row r="87" spans="1:11" ht="15" customHeight="1" outlineLevel="2">
      <c r="A87" s="151" t="s">
        <v>169</v>
      </c>
      <c r="B87" s="152"/>
      <c r="C87" s="152"/>
      <c r="D87" s="50">
        <v>1</v>
      </c>
      <c r="E87" s="50">
        <v>0</v>
      </c>
      <c r="F87" s="50">
        <v>0</v>
      </c>
      <c r="G87" s="50">
        <v>0</v>
      </c>
      <c r="H87" s="50">
        <v>1</v>
      </c>
      <c r="I87" s="50">
        <v>5</v>
      </c>
      <c r="J87" s="51"/>
      <c r="K87" s="76"/>
    </row>
    <row r="88" spans="1:11" ht="156.75" customHeight="1" outlineLevel="2">
      <c r="A88" s="151" t="s">
        <v>13</v>
      </c>
      <c r="B88" s="152"/>
      <c r="C88" s="152"/>
      <c r="D88" s="46" t="s">
        <v>210</v>
      </c>
      <c r="E88" s="46" t="s">
        <v>211</v>
      </c>
      <c r="F88" s="46"/>
      <c r="G88" s="46"/>
      <c r="H88" s="46" t="s">
        <v>210</v>
      </c>
      <c r="I88" s="97" t="s">
        <v>293</v>
      </c>
      <c r="J88" s="46"/>
      <c r="K88" s="79"/>
    </row>
    <row r="89" spans="1:11" s="55" customFormat="1" ht="18" customHeight="1" outlineLevel="1">
      <c r="A89" s="72">
        <v>17</v>
      </c>
      <c r="B89" s="57" t="s">
        <v>148</v>
      </c>
      <c r="C89" s="58">
        <v>34</v>
      </c>
      <c r="D89" s="63"/>
      <c r="E89" s="63"/>
      <c r="F89" s="63"/>
      <c r="G89" s="63"/>
      <c r="H89" s="63"/>
      <c r="I89" s="63"/>
      <c r="J89" s="63"/>
      <c r="K89" s="73"/>
    </row>
    <row r="90" spans="1:11" ht="15" customHeight="1" outlineLevel="2">
      <c r="A90" s="151" t="s">
        <v>167</v>
      </c>
      <c r="B90" s="152"/>
      <c r="C90" s="152"/>
      <c r="D90" s="50">
        <v>34</v>
      </c>
      <c r="E90" s="50">
        <v>30</v>
      </c>
      <c r="F90" s="50">
        <v>34</v>
      </c>
      <c r="G90" s="50">
        <v>34</v>
      </c>
      <c r="H90" s="50">
        <v>34</v>
      </c>
      <c r="I90" s="50">
        <v>25</v>
      </c>
      <c r="J90" s="50">
        <v>34</v>
      </c>
      <c r="K90" s="77">
        <v>34</v>
      </c>
    </row>
    <row r="91" spans="1:11" ht="15" customHeight="1" outlineLevel="2">
      <c r="A91" s="151" t="s">
        <v>168</v>
      </c>
      <c r="B91" s="152"/>
      <c r="C91" s="152"/>
      <c r="D91" s="51"/>
      <c r="E91" s="50">
        <v>4</v>
      </c>
      <c r="F91" s="51"/>
      <c r="G91" s="51"/>
      <c r="H91" s="51"/>
      <c r="I91" s="50">
        <v>9</v>
      </c>
      <c r="J91" s="51"/>
      <c r="K91" s="76"/>
    </row>
    <row r="92" spans="1:11" ht="15" customHeight="1" outlineLevel="2">
      <c r="A92" s="151" t="s">
        <v>169</v>
      </c>
      <c r="B92" s="152"/>
      <c r="C92" s="152"/>
      <c r="D92" s="51"/>
      <c r="E92" s="51"/>
      <c r="F92" s="51"/>
      <c r="G92" s="51"/>
      <c r="H92" s="51"/>
      <c r="I92" s="51"/>
      <c r="J92" s="51"/>
      <c r="K92" s="76"/>
    </row>
    <row r="93" spans="1:11" ht="138.75" customHeight="1" outlineLevel="2">
      <c r="A93" s="151" t="s">
        <v>13</v>
      </c>
      <c r="B93" s="152"/>
      <c r="C93" s="152"/>
      <c r="D93" s="46"/>
      <c r="E93" s="46"/>
      <c r="F93" s="46"/>
      <c r="G93" s="46"/>
      <c r="H93" s="46"/>
      <c r="I93" s="46" t="s">
        <v>149</v>
      </c>
      <c r="J93" s="46"/>
      <c r="K93" s="79"/>
    </row>
    <row r="94" spans="1:11" s="55" customFormat="1" ht="18" customHeight="1" outlineLevel="1">
      <c r="A94" s="72">
        <v>18</v>
      </c>
      <c r="B94" s="104" t="s">
        <v>213</v>
      </c>
      <c r="C94" s="58"/>
      <c r="D94" s="63"/>
      <c r="E94" s="63"/>
      <c r="F94" s="63"/>
      <c r="G94" s="63"/>
      <c r="H94" s="63"/>
      <c r="I94" s="63"/>
      <c r="J94" s="63"/>
      <c r="K94" s="73"/>
    </row>
    <row r="95" spans="1:11" ht="15" customHeight="1" outlineLevel="2">
      <c r="A95" s="151" t="s">
        <v>167</v>
      </c>
      <c r="B95" s="152"/>
      <c r="C95" s="152"/>
      <c r="D95" s="59"/>
      <c r="E95" s="59"/>
      <c r="F95" s="59"/>
      <c r="G95" s="59"/>
      <c r="H95" s="59"/>
      <c r="I95" s="59"/>
      <c r="J95" s="59"/>
      <c r="K95" s="74"/>
    </row>
    <row r="96" spans="1:11" ht="15" customHeight="1" outlineLevel="2">
      <c r="A96" s="151" t="s">
        <v>168</v>
      </c>
      <c r="B96" s="152"/>
      <c r="C96" s="152"/>
      <c r="D96" s="60"/>
      <c r="E96" s="60"/>
      <c r="F96" s="60"/>
      <c r="G96" s="60"/>
      <c r="H96" s="60"/>
      <c r="I96" s="60"/>
      <c r="J96" s="60"/>
      <c r="K96" s="75"/>
    </row>
    <row r="97" spans="1:11" ht="15" customHeight="1" outlineLevel="2">
      <c r="A97" s="151" t="s">
        <v>169</v>
      </c>
      <c r="B97" s="152"/>
      <c r="C97" s="152"/>
      <c r="D97" s="60"/>
      <c r="E97" s="60"/>
      <c r="F97" s="60"/>
      <c r="G97" s="60"/>
      <c r="H97" s="60"/>
      <c r="I97" s="60"/>
      <c r="J97" s="60"/>
      <c r="K97" s="75"/>
    </row>
    <row r="98" spans="1:11" ht="27.75" customHeight="1" outlineLevel="2">
      <c r="A98" s="151" t="s">
        <v>13</v>
      </c>
      <c r="B98" s="152"/>
      <c r="C98" s="152"/>
      <c r="D98" s="51"/>
      <c r="E98" s="51"/>
      <c r="F98" s="51"/>
      <c r="G98" s="51"/>
      <c r="H98" s="51"/>
      <c r="I98" s="51"/>
      <c r="J98" s="51"/>
      <c r="K98" s="76"/>
    </row>
    <row r="99" spans="1:11" s="56" customFormat="1" ht="18" customHeight="1">
      <c r="A99" s="160" t="s">
        <v>16</v>
      </c>
      <c r="B99" s="161"/>
      <c r="C99" s="62">
        <f>C103+C108+C113+C118+C123+C128+C133+C138+C143+C148+C153</f>
        <v>559</v>
      </c>
      <c r="D99" s="102"/>
      <c r="E99" s="102"/>
      <c r="F99" s="102"/>
      <c r="G99" s="102"/>
      <c r="H99" s="102"/>
      <c r="I99" s="102"/>
      <c r="J99" s="102"/>
      <c r="K99" s="103"/>
    </row>
    <row r="100" spans="1:11" ht="14.25" customHeight="1" outlineLevel="2">
      <c r="A100" s="147" t="s">
        <v>167</v>
      </c>
      <c r="B100" s="148"/>
      <c r="C100" s="148"/>
      <c r="D100" s="58">
        <f>D104+D109+D114+D119+D124+D129+D134+D139+D144+D149+D154</f>
        <v>550</v>
      </c>
      <c r="E100" s="58">
        <f t="shared" ref="E100:K100" si="2">E104+E109+E114+E119+E124+E129+E134+E139+E144+E149+E154</f>
        <v>505</v>
      </c>
      <c r="F100" s="58">
        <f t="shared" si="2"/>
        <v>546</v>
      </c>
      <c r="G100" s="58">
        <f t="shared" si="2"/>
        <v>541</v>
      </c>
      <c r="H100" s="58">
        <f t="shared" si="2"/>
        <v>546</v>
      </c>
      <c r="I100" s="58">
        <f t="shared" si="2"/>
        <v>284</v>
      </c>
      <c r="J100" s="58">
        <f t="shared" si="2"/>
        <v>455</v>
      </c>
      <c r="K100" s="71">
        <f t="shared" si="2"/>
        <v>549</v>
      </c>
    </row>
    <row r="101" spans="1:11" ht="14.25" customHeight="1" outlineLevel="2">
      <c r="A101" s="147" t="s">
        <v>168</v>
      </c>
      <c r="B101" s="148"/>
      <c r="C101" s="148"/>
      <c r="D101" s="58">
        <f>D105+D110+D115+D120+D125+D130+D135+D140+D145+D150+D155</f>
        <v>4</v>
      </c>
      <c r="E101" s="58">
        <f t="shared" ref="E101:K101" si="3">E105+E110+E115+E120+E125+E130+E135+E140+E145+E150+E155</f>
        <v>36</v>
      </c>
      <c r="F101" s="58">
        <f t="shared" si="3"/>
        <v>8</v>
      </c>
      <c r="G101" s="58">
        <f t="shared" si="3"/>
        <v>6</v>
      </c>
      <c r="H101" s="58">
        <f t="shared" si="3"/>
        <v>7</v>
      </c>
      <c r="I101" s="58">
        <f t="shared" si="3"/>
        <v>264</v>
      </c>
      <c r="J101" s="58">
        <f t="shared" si="3"/>
        <v>98</v>
      </c>
      <c r="K101" s="71">
        <f t="shared" si="3"/>
        <v>5</v>
      </c>
    </row>
    <row r="102" spans="1:11" ht="14.25" customHeight="1" outlineLevel="2">
      <c r="A102" s="147" t="s">
        <v>169</v>
      </c>
      <c r="B102" s="148"/>
      <c r="C102" s="148"/>
      <c r="D102" s="58">
        <f>D106+D111+D116+D121+D126+D131+D136+D141+D146+D151+D156</f>
        <v>5</v>
      </c>
      <c r="E102" s="58">
        <f t="shared" ref="E102:K102" si="4">E106+E111+E116+E121+E126+E131+E136+E141+E146+E151+E156</f>
        <v>18</v>
      </c>
      <c r="F102" s="58">
        <f t="shared" si="4"/>
        <v>5</v>
      </c>
      <c r="G102" s="58">
        <f t="shared" si="4"/>
        <v>12</v>
      </c>
      <c r="H102" s="58">
        <f t="shared" si="4"/>
        <v>6</v>
      </c>
      <c r="I102" s="58">
        <f t="shared" si="4"/>
        <v>11</v>
      </c>
      <c r="J102" s="58">
        <f t="shared" si="4"/>
        <v>6</v>
      </c>
      <c r="K102" s="71">
        <f t="shared" si="4"/>
        <v>5</v>
      </c>
    </row>
    <row r="103" spans="1:11" s="55" customFormat="1" ht="18" customHeight="1" outlineLevel="1" collapsed="1">
      <c r="A103" s="72">
        <v>19</v>
      </c>
      <c r="B103" s="57" t="s">
        <v>40</v>
      </c>
      <c r="C103" s="58">
        <v>39</v>
      </c>
      <c r="D103" s="102"/>
      <c r="E103" s="102"/>
      <c r="F103" s="102"/>
      <c r="G103" s="102"/>
      <c r="H103" s="102"/>
      <c r="I103" s="102"/>
      <c r="J103" s="102"/>
      <c r="K103" s="103"/>
    </row>
    <row r="104" spans="1:11" ht="15" hidden="1" customHeight="1" outlineLevel="2">
      <c r="A104" s="164" t="s">
        <v>167</v>
      </c>
      <c r="B104" s="165"/>
      <c r="C104" s="165"/>
      <c r="D104" s="50">
        <f>3+11+3+5+5+1+1+1</f>
        <v>30</v>
      </c>
      <c r="E104" s="50">
        <v>30</v>
      </c>
      <c r="F104" s="50">
        <f>1+11+3+2+6+1+1+1</f>
        <v>26</v>
      </c>
      <c r="G104" s="50">
        <v>24</v>
      </c>
      <c r="H104" s="50">
        <v>29</v>
      </c>
      <c r="I104" s="50">
        <v>24</v>
      </c>
      <c r="J104" s="50">
        <v>18</v>
      </c>
      <c r="K104" s="77">
        <v>31</v>
      </c>
    </row>
    <row r="105" spans="1:11" ht="15" hidden="1" customHeight="1" outlineLevel="2">
      <c r="A105" s="151" t="s">
        <v>168</v>
      </c>
      <c r="B105" s="152"/>
      <c r="C105" s="152"/>
      <c r="D105" s="50">
        <v>4</v>
      </c>
      <c r="E105" s="50">
        <v>4</v>
      </c>
      <c r="F105" s="50">
        <v>8</v>
      </c>
      <c r="G105" s="50">
        <v>5</v>
      </c>
      <c r="H105" s="50">
        <v>4</v>
      </c>
      <c r="I105" s="50">
        <v>4</v>
      </c>
      <c r="J105" s="50">
        <v>15</v>
      </c>
      <c r="K105" s="77">
        <v>3</v>
      </c>
    </row>
    <row r="106" spans="1:11" ht="15" hidden="1" customHeight="1" outlineLevel="2">
      <c r="A106" s="151" t="s">
        <v>169</v>
      </c>
      <c r="B106" s="152"/>
      <c r="C106" s="152"/>
      <c r="D106" s="50">
        <v>5</v>
      </c>
      <c r="E106" s="50">
        <v>5</v>
      </c>
      <c r="F106" s="50">
        <v>5</v>
      </c>
      <c r="G106" s="50">
        <v>10</v>
      </c>
      <c r="H106" s="50">
        <v>6</v>
      </c>
      <c r="I106" s="50">
        <v>11</v>
      </c>
      <c r="J106" s="50">
        <v>6</v>
      </c>
      <c r="K106" s="77">
        <v>5</v>
      </c>
    </row>
    <row r="107" spans="1:11" ht="331.5" hidden="1" customHeight="1" outlineLevel="2">
      <c r="A107" s="151" t="s">
        <v>13</v>
      </c>
      <c r="B107" s="152"/>
      <c r="C107" s="152"/>
      <c r="D107" s="45" t="s">
        <v>281</v>
      </c>
      <c r="E107" s="45" t="s">
        <v>282</v>
      </c>
      <c r="F107" s="45" t="s">
        <v>283</v>
      </c>
      <c r="G107" s="45" t="s">
        <v>284</v>
      </c>
      <c r="H107" s="45" t="s">
        <v>283</v>
      </c>
      <c r="I107" s="45" t="s">
        <v>286</v>
      </c>
      <c r="J107" s="45" t="s">
        <v>285</v>
      </c>
      <c r="K107" s="78"/>
    </row>
    <row r="108" spans="1:11" s="55" customFormat="1" ht="18" customHeight="1" outlineLevel="1">
      <c r="A108" s="72">
        <v>20</v>
      </c>
      <c r="B108" s="57" t="s">
        <v>43</v>
      </c>
      <c r="C108" s="58">
        <v>65</v>
      </c>
      <c r="D108" s="63"/>
      <c r="E108" s="63"/>
      <c r="F108" s="63"/>
      <c r="G108" s="63"/>
      <c r="H108" s="63"/>
      <c r="I108" s="63"/>
      <c r="J108" s="63"/>
      <c r="K108" s="73"/>
    </row>
    <row r="109" spans="1:11" ht="15" customHeight="1" outlineLevel="2">
      <c r="A109" s="151" t="s">
        <v>167</v>
      </c>
      <c r="B109" s="152"/>
      <c r="C109" s="152"/>
      <c r="D109" s="51">
        <v>65</v>
      </c>
      <c r="E109" s="50">
        <v>56</v>
      </c>
      <c r="F109" s="51">
        <v>65</v>
      </c>
      <c r="G109" s="51">
        <v>65</v>
      </c>
      <c r="H109" s="51">
        <v>65</v>
      </c>
      <c r="I109" s="51">
        <v>0</v>
      </c>
      <c r="J109" s="51">
        <v>11</v>
      </c>
      <c r="K109" s="76">
        <v>65</v>
      </c>
    </row>
    <row r="110" spans="1:11" s="31" customFormat="1" ht="14.25" customHeight="1" outlineLevel="2">
      <c r="A110" s="145" t="s">
        <v>168</v>
      </c>
      <c r="B110" s="146"/>
      <c r="C110" s="146"/>
      <c r="D110" s="45"/>
      <c r="E110" s="45"/>
      <c r="F110" s="45"/>
      <c r="G110" s="45"/>
      <c r="H110" s="45"/>
      <c r="I110" s="44">
        <v>65</v>
      </c>
      <c r="J110" s="44">
        <v>54</v>
      </c>
      <c r="K110" s="78"/>
    </row>
    <row r="111" spans="1:11" ht="15" customHeight="1" outlineLevel="2">
      <c r="A111" s="151" t="s">
        <v>169</v>
      </c>
      <c r="B111" s="152"/>
      <c r="C111" s="152"/>
      <c r="D111" s="51"/>
      <c r="E111" s="50">
        <v>9</v>
      </c>
      <c r="F111" s="51"/>
      <c r="G111" s="51"/>
      <c r="H111" s="51"/>
      <c r="I111" s="51"/>
      <c r="J111" s="51"/>
      <c r="K111" s="76"/>
    </row>
    <row r="112" spans="1:11" ht="183" customHeight="1" outlineLevel="2">
      <c r="A112" s="151" t="s">
        <v>13</v>
      </c>
      <c r="B112" s="152"/>
      <c r="C112" s="152"/>
      <c r="D112" s="156" t="s">
        <v>214</v>
      </c>
      <c r="E112" s="156"/>
      <c r="F112" s="156"/>
      <c r="G112" s="156"/>
      <c r="H112" s="156"/>
      <c r="I112" s="156"/>
      <c r="J112" s="156"/>
      <c r="K112" s="157"/>
    </row>
    <row r="113" spans="1:11" s="55" customFormat="1" ht="18" customHeight="1" outlineLevel="1">
      <c r="A113" s="72">
        <v>21</v>
      </c>
      <c r="B113" s="57" t="s">
        <v>100</v>
      </c>
      <c r="C113" s="58">
        <v>29</v>
      </c>
      <c r="D113" s="63"/>
      <c r="E113" s="63"/>
      <c r="F113" s="63"/>
      <c r="G113" s="63"/>
      <c r="H113" s="63"/>
      <c r="I113" s="63"/>
      <c r="J113" s="63"/>
      <c r="K113" s="73"/>
    </row>
    <row r="114" spans="1:11" ht="15" customHeight="1" outlineLevel="2">
      <c r="A114" s="151" t="s">
        <v>167</v>
      </c>
      <c r="B114" s="152"/>
      <c r="C114" s="152"/>
      <c r="D114" s="50">
        <v>29</v>
      </c>
      <c r="E114" s="50">
        <v>26</v>
      </c>
      <c r="F114" s="50">
        <v>29</v>
      </c>
      <c r="G114" s="50">
        <v>28</v>
      </c>
      <c r="H114" s="50">
        <v>29</v>
      </c>
      <c r="I114" s="50">
        <v>21</v>
      </c>
      <c r="J114" s="50">
        <v>23</v>
      </c>
      <c r="K114" s="77">
        <v>28</v>
      </c>
    </row>
    <row r="115" spans="1:11" ht="15" customHeight="1" outlineLevel="2">
      <c r="A115" s="151" t="s">
        <v>168</v>
      </c>
      <c r="B115" s="152"/>
      <c r="C115" s="152"/>
      <c r="D115" s="51"/>
      <c r="E115" s="51"/>
      <c r="F115" s="51"/>
      <c r="G115" s="50">
        <v>1</v>
      </c>
      <c r="H115" s="51"/>
      <c r="I115" s="50">
        <v>8</v>
      </c>
      <c r="J115" s="50">
        <v>6</v>
      </c>
      <c r="K115" s="77">
        <v>1</v>
      </c>
    </row>
    <row r="116" spans="1:11" ht="15" customHeight="1" outlineLevel="2">
      <c r="A116" s="151" t="s">
        <v>169</v>
      </c>
      <c r="B116" s="152"/>
      <c r="C116" s="152"/>
      <c r="D116" s="51"/>
      <c r="E116" s="50">
        <v>3</v>
      </c>
      <c r="F116" s="51"/>
      <c r="G116" s="51"/>
      <c r="H116" s="51"/>
      <c r="I116" s="51"/>
      <c r="J116" s="51"/>
      <c r="K116" s="76"/>
    </row>
    <row r="117" spans="1:11" ht="43.5" customHeight="1" outlineLevel="2">
      <c r="A117" s="151" t="s">
        <v>13</v>
      </c>
      <c r="B117" s="152"/>
      <c r="C117" s="152"/>
      <c r="D117" s="51"/>
      <c r="E117" s="51"/>
      <c r="F117" s="51"/>
      <c r="G117" s="51"/>
      <c r="H117" s="51"/>
      <c r="I117" s="51"/>
      <c r="J117" s="51"/>
      <c r="K117" s="76"/>
    </row>
    <row r="118" spans="1:11" s="55" customFormat="1" ht="18" customHeight="1" outlineLevel="1">
      <c r="A118" s="72">
        <v>22</v>
      </c>
      <c r="B118" s="57" t="s">
        <v>215</v>
      </c>
      <c r="C118" s="58">
        <v>63</v>
      </c>
      <c r="D118" s="63"/>
      <c r="E118" s="63"/>
      <c r="F118" s="63"/>
      <c r="G118" s="63"/>
      <c r="H118" s="63"/>
      <c r="I118" s="63"/>
      <c r="J118" s="63"/>
      <c r="K118" s="73"/>
    </row>
    <row r="119" spans="1:11" ht="15" customHeight="1" outlineLevel="2">
      <c r="A119" s="151" t="s">
        <v>167</v>
      </c>
      <c r="B119" s="152"/>
      <c r="C119" s="152"/>
      <c r="D119" s="50">
        <v>63</v>
      </c>
      <c r="E119" s="50">
        <v>63</v>
      </c>
      <c r="F119" s="50">
        <v>63</v>
      </c>
      <c r="G119" s="50">
        <v>63</v>
      </c>
      <c r="H119" s="50">
        <v>63</v>
      </c>
      <c r="I119" s="50">
        <v>63</v>
      </c>
      <c r="J119" s="50">
        <v>63</v>
      </c>
      <c r="K119" s="77">
        <v>63</v>
      </c>
    </row>
    <row r="120" spans="1:11" ht="15" customHeight="1" outlineLevel="2">
      <c r="A120" s="151" t="s">
        <v>168</v>
      </c>
      <c r="B120" s="152"/>
      <c r="C120" s="152"/>
      <c r="D120" s="50">
        <v>0</v>
      </c>
      <c r="E120" s="50">
        <v>0</v>
      </c>
      <c r="F120" s="50">
        <v>0</v>
      </c>
      <c r="G120" s="50">
        <v>0</v>
      </c>
      <c r="H120" s="50">
        <v>0</v>
      </c>
      <c r="I120" s="50">
        <v>0</v>
      </c>
      <c r="J120" s="50">
        <v>0</v>
      </c>
      <c r="K120" s="77">
        <v>0</v>
      </c>
    </row>
    <row r="121" spans="1:11" ht="15" customHeight="1" outlineLevel="2">
      <c r="A121" s="151" t="s">
        <v>169</v>
      </c>
      <c r="B121" s="152"/>
      <c r="C121" s="152"/>
      <c r="D121" s="50">
        <v>0</v>
      </c>
      <c r="E121" s="50">
        <v>0</v>
      </c>
      <c r="F121" s="50">
        <v>0</v>
      </c>
      <c r="G121" s="50">
        <v>0</v>
      </c>
      <c r="H121" s="50">
        <v>0</v>
      </c>
      <c r="I121" s="50">
        <v>0</v>
      </c>
      <c r="J121" s="50">
        <v>0</v>
      </c>
      <c r="K121" s="77">
        <v>0</v>
      </c>
    </row>
    <row r="122" spans="1:11" ht="45" customHeight="1" outlineLevel="2">
      <c r="A122" s="151" t="s">
        <v>13</v>
      </c>
      <c r="B122" s="152"/>
      <c r="C122" s="152"/>
      <c r="D122" s="51">
        <v>0</v>
      </c>
      <c r="E122" s="51">
        <v>0</v>
      </c>
      <c r="F122" s="51">
        <v>0</v>
      </c>
      <c r="G122" s="51">
        <v>0</v>
      </c>
      <c r="H122" s="51">
        <v>0</v>
      </c>
      <c r="I122" s="51">
        <v>0</v>
      </c>
      <c r="J122" s="51">
        <v>0</v>
      </c>
      <c r="K122" s="76">
        <v>0</v>
      </c>
    </row>
    <row r="123" spans="1:11" s="55" customFormat="1" ht="18" customHeight="1" outlineLevel="1">
      <c r="A123" s="72">
        <v>23</v>
      </c>
      <c r="B123" s="57" t="s">
        <v>81</v>
      </c>
      <c r="C123" s="58">
        <v>31</v>
      </c>
      <c r="D123" s="63"/>
      <c r="E123" s="63"/>
      <c r="F123" s="63"/>
      <c r="G123" s="63"/>
      <c r="H123" s="63"/>
      <c r="I123" s="63"/>
      <c r="J123" s="63"/>
      <c r="K123" s="73"/>
    </row>
    <row r="124" spans="1:11" ht="15" customHeight="1" outlineLevel="2">
      <c r="A124" s="151" t="s">
        <v>167</v>
      </c>
      <c r="B124" s="152"/>
      <c r="C124" s="152"/>
      <c r="D124" s="50">
        <v>31</v>
      </c>
      <c r="E124" s="50">
        <v>25</v>
      </c>
      <c r="F124" s="50">
        <v>31</v>
      </c>
      <c r="G124" s="50">
        <v>31</v>
      </c>
      <c r="H124" s="50">
        <v>31</v>
      </c>
      <c r="I124" s="50">
        <v>6</v>
      </c>
      <c r="J124" s="50">
        <v>31</v>
      </c>
      <c r="K124" s="77">
        <v>31</v>
      </c>
    </row>
    <row r="125" spans="1:11" ht="15" customHeight="1" outlineLevel="2">
      <c r="A125" s="151" t="s">
        <v>168</v>
      </c>
      <c r="B125" s="152"/>
      <c r="C125" s="152"/>
      <c r="D125" s="50">
        <v>0</v>
      </c>
      <c r="E125" s="50">
        <v>6</v>
      </c>
      <c r="F125" s="50">
        <v>0</v>
      </c>
      <c r="G125" s="50">
        <v>0</v>
      </c>
      <c r="H125" s="50">
        <v>0</v>
      </c>
      <c r="I125" s="50">
        <v>25</v>
      </c>
      <c r="J125" s="50">
        <v>0</v>
      </c>
      <c r="K125" s="77">
        <v>0</v>
      </c>
    </row>
    <row r="126" spans="1:11" ht="15" customHeight="1" outlineLevel="2">
      <c r="A126" s="151" t="s">
        <v>169</v>
      </c>
      <c r="B126" s="152"/>
      <c r="C126" s="152"/>
      <c r="D126" s="50">
        <v>0</v>
      </c>
      <c r="E126" s="50">
        <v>0</v>
      </c>
      <c r="F126" s="50">
        <v>0</v>
      </c>
      <c r="G126" s="50">
        <v>0</v>
      </c>
      <c r="H126" s="50">
        <v>0</v>
      </c>
      <c r="I126" s="50">
        <v>0</v>
      </c>
      <c r="J126" s="50">
        <v>0</v>
      </c>
      <c r="K126" s="77">
        <v>0</v>
      </c>
    </row>
    <row r="127" spans="1:11" s="40" customFormat="1" ht="409.5" outlineLevel="2">
      <c r="A127" s="166" t="s">
        <v>13</v>
      </c>
      <c r="B127" s="167"/>
      <c r="C127" s="167"/>
      <c r="D127" s="46"/>
      <c r="E127" s="97" t="s">
        <v>294</v>
      </c>
      <c r="F127" s="46"/>
      <c r="G127" s="46"/>
      <c r="H127" s="46"/>
      <c r="I127" s="97" t="s">
        <v>143</v>
      </c>
      <c r="J127" s="97" t="s">
        <v>295</v>
      </c>
      <c r="K127" s="79"/>
    </row>
    <row r="128" spans="1:11" s="55" customFormat="1" ht="18" customHeight="1" outlineLevel="1">
      <c r="A128" s="72">
        <v>24</v>
      </c>
      <c r="B128" s="57" t="s">
        <v>17</v>
      </c>
      <c r="C128" s="58">
        <v>154</v>
      </c>
      <c r="D128" s="66"/>
      <c r="E128" s="66"/>
      <c r="F128" s="66"/>
      <c r="G128" s="66"/>
      <c r="H128" s="66"/>
      <c r="I128" s="102"/>
      <c r="J128" s="66"/>
      <c r="K128" s="70"/>
    </row>
    <row r="129" spans="1:11" ht="15" customHeight="1" outlineLevel="2">
      <c r="A129" s="151" t="s">
        <v>167</v>
      </c>
      <c r="B129" s="152"/>
      <c r="C129" s="152"/>
      <c r="D129" s="50">
        <v>154</v>
      </c>
      <c r="E129" s="50">
        <v>154</v>
      </c>
      <c r="F129" s="50">
        <v>154</v>
      </c>
      <c r="G129" s="50">
        <v>154</v>
      </c>
      <c r="H129" s="50">
        <v>154</v>
      </c>
      <c r="I129" s="50">
        <v>77</v>
      </c>
      <c r="J129" s="50">
        <v>146</v>
      </c>
      <c r="K129" s="77">
        <v>154</v>
      </c>
    </row>
    <row r="130" spans="1:11" ht="15" customHeight="1" outlineLevel="2">
      <c r="A130" s="151" t="s">
        <v>168</v>
      </c>
      <c r="B130" s="152"/>
      <c r="C130" s="152"/>
      <c r="D130" s="50">
        <v>0</v>
      </c>
      <c r="E130" s="50">
        <v>0</v>
      </c>
      <c r="F130" s="50">
        <v>0</v>
      </c>
      <c r="G130" s="50">
        <v>0</v>
      </c>
      <c r="H130" s="50">
        <v>0</v>
      </c>
      <c r="I130" s="50">
        <v>77</v>
      </c>
      <c r="J130" s="50">
        <v>8</v>
      </c>
      <c r="K130" s="77">
        <v>0</v>
      </c>
    </row>
    <row r="131" spans="1:11" ht="15" customHeight="1" outlineLevel="2">
      <c r="A131" s="151" t="s">
        <v>169</v>
      </c>
      <c r="B131" s="152"/>
      <c r="C131" s="152"/>
      <c r="D131" s="50">
        <v>0</v>
      </c>
      <c r="E131" s="50">
        <v>0</v>
      </c>
      <c r="F131" s="50">
        <v>0</v>
      </c>
      <c r="G131" s="50">
        <v>0</v>
      </c>
      <c r="H131" s="50">
        <v>0</v>
      </c>
      <c r="I131" s="50">
        <v>0</v>
      </c>
      <c r="J131" s="50">
        <v>0</v>
      </c>
      <c r="K131" s="77">
        <v>0</v>
      </c>
    </row>
    <row r="132" spans="1:11" ht="47.25" customHeight="1" outlineLevel="2">
      <c r="A132" s="151" t="s">
        <v>13</v>
      </c>
      <c r="B132" s="152"/>
      <c r="C132" s="152"/>
      <c r="D132" s="51"/>
      <c r="E132" s="51"/>
      <c r="F132" s="51"/>
      <c r="G132" s="51"/>
      <c r="H132" s="51"/>
      <c r="I132" s="51"/>
      <c r="J132" s="51"/>
      <c r="K132" s="76"/>
    </row>
    <row r="133" spans="1:11" s="55" customFormat="1" ht="18" customHeight="1" outlineLevel="1">
      <c r="A133" s="72">
        <v>25</v>
      </c>
      <c r="B133" s="57" t="s">
        <v>120</v>
      </c>
      <c r="C133" s="58">
        <v>14</v>
      </c>
      <c r="D133" s="63"/>
      <c r="E133" s="63"/>
      <c r="F133" s="63"/>
      <c r="G133" s="63"/>
      <c r="H133" s="63"/>
      <c r="I133" s="63"/>
      <c r="J133" s="63"/>
      <c r="K133" s="73"/>
    </row>
    <row r="134" spans="1:11" ht="15" customHeight="1" outlineLevel="2">
      <c r="A134" s="151" t="s">
        <v>167</v>
      </c>
      <c r="B134" s="152"/>
      <c r="C134" s="152"/>
      <c r="D134" s="50">
        <v>14</v>
      </c>
      <c r="E134" s="50">
        <v>11</v>
      </c>
      <c r="F134" s="50">
        <v>14</v>
      </c>
      <c r="G134" s="50">
        <v>14</v>
      </c>
      <c r="H134" s="50">
        <v>13</v>
      </c>
      <c r="I134" s="50">
        <v>2</v>
      </c>
      <c r="J134" s="50">
        <v>2</v>
      </c>
      <c r="K134" s="77">
        <v>14</v>
      </c>
    </row>
    <row r="135" spans="1:11" ht="15" customHeight="1" outlineLevel="2">
      <c r="A135" s="151" t="s">
        <v>168</v>
      </c>
      <c r="B135" s="152"/>
      <c r="C135" s="152"/>
      <c r="D135" s="50">
        <v>0</v>
      </c>
      <c r="E135" s="50">
        <v>2</v>
      </c>
      <c r="F135" s="50">
        <v>0</v>
      </c>
      <c r="G135" s="50">
        <v>0</v>
      </c>
      <c r="H135" s="50">
        <v>1</v>
      </c>
      <c r="I135" s="50">
        <v>12</v>
      </c>
      <c r="J135" s="50">
        <v>12</v>
      </c>
      <c r="K135" s="77">
        <v>0</v>
      </c>
    </row>
    <row r="136" spans="1:11" ht="15" customHeight="1" outlineLevel="2">
      <c r="A136" s="151" t="s">
        <v>169</v>
      </c>
      <c r="B136" s="152"/>
      <c r="C136" s="152"/>
      <c r="D136" s="50">
        <v>0</v>
      </c>
      <c r="E136" s="50">
        <v>1</v>
      </c>
      <c r="F136" s="50">
        <v>0</v>
      </c>
      <c r="G136" s="50">
        <v>0</v>
      </c>
      <c r="H136" s="50">
        <v>0</v>
      </c>
      <c r="I136" s="50">
        <v>0</v>
      </c>
      <c r="J136" s="50">
        <v>0</v>
      </c>
      <c r="K136" s="77">
        <v>0</v>
      </c>
    </row>
    <row r="137" spans="1:11" ht="116.25" customHeight="1" outlineLevel="2">
      <c r="A137" s="151" t="s">
        <v>13</v>
      </c>
      <c r="B137" s="152"/>
      <c r="C137" s="152"/>
      <c r="D137" s="45"/>
      <c r="E137" s="45"/>
      <c r="F137" s="45"/>
      <c r="G137" s="45"/>
      <c r="H137" s="45"/>
      <c r="I137" s="45" t="s">
        <v>121</v>
      </c>
      <c r="J137" s="45"/>
      <c r="K137" s="78"/>
    </row>
    <row r="138" spans="1:11" s="55" customFormat="1" ht="18" customHeight="1" outlineLevel="1">
      <c r="A138" s="72">
        <v>26</v>
      </c>
      <c r="B138" s="104" t="s">
        <v>219</v>
      </c>
      <c r="C138" s="58">
        <v>59</v>
      </c>
      <c r="D138" s="63"/>
      <c r="E138" s="63"/>
      <c r="F138" s="63"/>
      <c r="G138" s="63"/>
      <c r="H138" s="63"/>
      <c r="I138" s="63"/>
      <c r="J138" s="63"/>
      <c r="K138" s="73"/>
    </row>
    <row r="139" spans="1:11" ht="15" customHeight="1" outlineLevel="2">
      <c r="A139" s="151" t="s">
        <v>167</v>
      </c>
      <c r="B139" s="152"/>
      <c r="C139" s="152"/>
      <c r="D139" s="59">
        <v>59</v>
      </c>
      <c r="E139" s="59">
        <v>50</v>
      </c>
      <c r="F139" s="59">
        <v>59</v>
      </c>
      <c r="G139" s="59">
        <v>57</v>
      </c>
      <c r="H139" s="59">
        <v>57</v>
      </c>
      <c r="I139" s="59">
        <v>41</v>
      </c>
      <c r="J139" s="59">
        <v>57</v>
      </c>
      <c r="K139" s="74">
        <v>59</v>
      </c>
    </row>
    <row r="140" spans="1:11" ht="15" customHeight="1" outlineLevel="2">
      <c r="A140" s="151" t="s">
        <v>168</v>
      </c>
      <c r="B140" s="152"/>
      <c r="C140" s="152"/>
      <c r="D140" s="60"/>
      <c r="E140" s="60">
        <v>9</v>
      </c>
      <c r="F140" s="60"/>
      <c r="G140" s="60">
        <v>0</v>
      </c>
      <c r="H140" s="60">
        <v>2</v>
      </c>
      <c r="I140" s="60">
        <v>18</v>
      </c>
      <c r="J140" s="60">
        <v>2</v>
      </c>
      <c r="K140" s="75"/>
    </row>
    <row r="141" spans="1:11" ht="15" customHeight="1" outlineLevel="2">
      <c r="A141" s="151" t="s">
        <v>169</v>
      </c>
      <c r="B141" s="152"/>
      <c r="C141" s="152"/>
      <c r="D141" s="60"/>
      <c r="E141" s="60"/>
      <c r="F141" s="60"/>
      <c r="G141" s="60">
        <v>2</v>
      </c>
      <c r="H141" s="60">
        <v>0</v>
      </c>
      <c r="I141" s="60">
        <v>0</v>
      </c>
      <c r="J141" s="60">
        <v>0</v>
      </c>
      <c r="K141" s="75"/>
    </row>
    <row r="142" spans="1:11" ht="344.25" outlineLevel="2">
      <c r="A142" s="151" t="s">
        <v>13</v>
      </c>
      <c r="B142" s="152"/>
      <c r="C142" s="152"/>
      <c r="D142" s="51"/>
      <c r="E142" s="95" t="s">
        <v>296</v>
      </c>
      <c r="F142" s="51"/>
      <c r="G142" s="95" t="s">
        <v>297</v>
      </c>
      <c r="H142" s="51"/>
      <c r="I142" s="95" t="s">
        <v>298</v>
      </c>
      <c r="J142" s="51"/>
      <c r="K142" s="76"/>
    </row>
    <row r="143" spans="1:11" s="55" customFormat="1" ht="18" customHeight="1" outlineLevel="1">
      <c r="A143" s="72">
        <v>27</v>
      </c>
      <c r="B143" s="57" t="s">
        <v>60</v>
      </c>
      <c r="C143" s="58">
        <v>48</v>
      </c>
      <c r="D143" s="63"/>
      <c r="E143" s="63"/>
      <c r="F143" s="63"/>
      <c r="G143" s="63"/>
      <c r="H143" s="63"/>
      <c r="I143" s="63"/>
      <c r="J143" s="63"/>
      <c r="K143" s="73"/>
    </row>
    <row r="144" spans="1:11" ht="15" customHeight="1" outlineLevel="2">
      <c r="A144" s="151" t="s">
        <v>167</v>
      </c>
      <c r="B144" s="152"/>
      <c r="C144" s="152"/>
      <c r="D144" s="50">
        <v>48</v>
      </c>
      <c r="E144" s="50">
        <v>48</v>
      </c>
      <c r="F144" s="50">
        <v>48</v>
      </c>
      <c r="G144" s="50">
        <v>48</v>
      </c>
      <c r="H144" s="50">
        <v>48</v>
      </c>
      <c r="I144" s="50">
        <v>48</v>
      </c>
      <c r="J144" s="50">
        <v>48</v>
      </c>
      <c r="K144" s="77">
        <v>48</v>
      </c>
    </row>
    <row r="145" spans="1:11" ht="15" customHeight="1" outlineLevel="2">
      <c r="A145" s="151" t="s">
        <v>168</v>
      </c>
      <c r="B145" s="152"/>
      <c r="C145" s="152"/>
      <c r="D145" s="50">
        <v>0</v>
      </c>
      <c r="E145" s="50">
        <v>0</v>
      </c>
      <c r="F145" s="50">
        <v>0</v>
      </c>
      <c r="G145" s="50">
        <v>0</v>
      </c>
      <c r="H145" s="50">
        <v>0</v>
      </c>
      <c r="I145" s="50">
        <v>0</v>
      </c>
      <c r="J145" s="50">
        <v>0</v>
      </c>
      <c r="K145" s="77">
        <v>0</v>
      </c>
    </row>
    <row r="146" spans="1:11" ht="15" customHeight="1" outlineLevel="2">
      <c r="A146" s="151" t="s">
        <v>169</v>
      </c>
      <c r="B146" s="152"/>
      <c r="C146" s="152"/>
      <c r="D146" s="50">
        <v>0</v>
      </c>
      <c r="E146" s="50">
        <v>0</v>
      </c>
      <c r="F146" s="50">
        <v>0</v>
      </c>
      <c r="G146" s="50">
        <v>0</v>
      </c>
      <c r="H146" s="50">
        <v>0</v>
      </c>
      <c r="I146" s="50">
        <v>0</v>
      </c>
      <c r="J146" s="50">
        <v>0</v>
      </c>
      <c r="K146" s="77">
        <v>0</v>
      </c>
    </row>
    <row r="147" spans="1:11" ht="45.75" customHeight="1" outlineLevel="2">
      <c r="A147" s="151" t="s">
        <v>13</v>
      </c>
      <c r="B147" s="152"/>
      <c r="C147" s="152"/>
      <c r="D147" s="50">
        <v>0</v>
      </c>
      <c r="E147" s="50">
        <v>0</v>
      </c>
      <c r="F147" s="50">
        <v>0</v>
      </c>
      <c r="G147" s="50">
        <v>0</v>
      </c>
      <c r="H147" s="50">
        <v>0</v>
      </c>
      <c r="I147" s="50">
        <v>0</v>
      </c>
      <c r="J147" s="50">
        <v>0</v>
      </c>
      <c r="K147" s="77">
        <v>0</v>
      </c>
    </row>
    <row r="148" spans="1:11" s="55" customFormat="1" ht="18" customHeight="1" outlineLevel="1">
      <c r="A148" s="72">
        <v>28</v>
      </c>
      <c r="B148" s="57" t="s">
        <v>71</v>
      </c>
      <c r="C148" s="58">
        <v>56</v>
      </c>
      <c r="D148" s="63"/>
      <c r="E148" s="63"/>
      <c r="F148" s="63"/>
      <c r="G148" s="63"/>
      <c r="H148" s="63"/>
      <c r="I148" s="63"/>
      <c r="J148" s="63"/>
      <c r="K148" s="73"/>
    </row>
    <row r="149" spans="1:11" ht="15" customHeight="1" outlineLevel="2">
      <c r="A149" s="151" t="s">
        <v>167</v>
      </c>
      <c r="B149" s="152"/>
      <c r="C149" s="152"/>
      <c r="D149" s="50">
        <v>56</v>
      </c>
      <c r="E149" s="50">
        <v>41</v>
      </c>
      <c r="F149" s="50">
        <v>56</v>
      </c>
      <c r="G149" s="50">
        <v>56</v>
      </c>
      <c r="H149" s="50">
        <v>56</v>
      </c>
      <c r="I149" s="50">
        <v>2</v>
      </c>
      <c r="J149" s="50">
        <v>56</v>
      </c>
      <c r="K149" s="77">
        <v>55</v>
      </c>
    </row>
    <row r="150" spans="1:11" ht="15" customHeight="1" outlineLevel="2">
      <c r="A150" s="151" t="s">
        <v>168</v>
      </c>
      <c r="B150" s="152"/>
      <c r="C150" s="152"/>
      <c r="D150" s="50">
        <v>0</v>
      </c>
      <c r="E150" s="50">
        <v>15</v>
      </c>
      <c r="F150" s="50">
        <v>0</v>
      </c>
      <c r="G150" s="50">
        <v>0</v>
      </c>
      <c r="H150" s="50">
        <v>0</v>
      </c>
      <c r="I150" s="50">
        <v>54</v>
      </c>
      <c r="J150" s="50">
        <v>0</v>
      </c>
      <c r="K150" s="77">
        <v>1</v>
      </c>
    </row>
    <row r="151" spans="1:11" ht="15" customHeight="1" outlineLevel="2">
      <c r="A151" s="151" t="s">
        <v>169</v>
      </c>
      <c r="B151" s="152"/>
      <c r="C151" s="152"/>
      <c r="D151" s="50">
        <v>0</v>
      </c>
      <c r="E151" s="50">
        <v>0</v>
      </c>
      <c r="F151" s="50">
        <v>0</v>
      </c>
      <c r="G151" s="50">
        <v>0</v>
      </c>
      <c r="H151" s="50">
        <v>0</v>
      </c>
      <c r="I151" s="50">
        <v>0</v>
      </c>
      <c r="J151" s="50">
        <v>0</v>
      </c>
      <c r="K151" s="77">
        <v>0</v>
      </c>
    </row>
    <row r="152" spans="1:11" ht="120" outlineLevel="2">
      <c r="A152" s="151" t="s">
        <v>13</v>
      </c>
      <c r="B152" s="152"/>
      <c r="C152" s="152"/>
      <c r="D152" s="46"/>
      <c r="E152" s="46" t="s">
        <v>74</v>
      </c>
      <c r="F152" s="43">
        <v>0</v>
      </c>
      <c r="G152" s="43">
        <v>0</v>
      </c>
      <c r="H152" s="43">
        <v>0</v>
      </c>
      <c r="I152" s="46" t="s">
        <v>73</v>
      </c>
      <c r="J152" s="43">
        <v>0</v>
      </c>
      <c r="K152" s="79" t="s">
        <v>72</v>
      </c>
    </row>
    <row r="153" spans="1:11" s="55" customFormat="1" ht="18" customHeight="1" outlineLevel="1">
      <c r="A153" s="72">
        <v>29</v>
      </c>
      <c r="B153" s="57" t="s">
        <v>220</v>
      </c>
      <c r="C153" s="58">
        <v>1</v>
      </c>
      <c r="D153" s="63"/>
      <c r="E153" s="63"/>
      <c r="F153" s="63"/>
      <c r="G153" s="63"/>
      <c r="H153" s="63"/>
      <c r="I153" s="63"/>
      <c r="J153" s="63"/>
      <c r="K153" s="73"/>
    </row>
    <row r="154" spans="1:11" ht="15" customHeight="1" outlineLevel="2">
      <c r="A154" s="151" t="s">
        <v>167</v>
      </c>
      <c r="B154" s="152"/>
      <c r="C154" s="152"/>
      <c r="D154" s="50">
        <v>1</v>
      </c>
      <c r="E154" s="50">
        <v>1</v>
      </c>
      <c r="F154" s="50">
        <v>1</v>
      </c>
      <c r="G154" s="50">
        <v>1</v>
      </c>
      <c r="H154" s="50">
        <v>1</v>
      </c>
      <c r="I154" s="50">
        <v>0</v>
      </c>
      <c r="J154" s="50">
        <v>0</v>
      </c>
      <c r="K154" s="77">
        <v>1</v>
      </c>
    </row>
    <row r="155" spans="1:11" ht="15" customHeight="1" outlineLevel="2">
      <c r="A155" s="151" t="s">
        <v>168</v>
      </c>
      <c r="B155" s="152"/>
      <c r="C155" s="152"/>
      <c r="D155" s="51"/>
      <c r="E155" s="51"/>
      <c r="F155" s="51"/>
      <c r="G155" s="51"/>
      <c r="H155" s="51"/>
      <c r="I155" s="50">
        <v>1</v>
      </c>
      <c r="J155" s="50">
        <v>1</v>
      </c>
      <c r="K155" s="76"/>
    </row>
    <row r="156" spans="1:11" ht="15" customHeight="1" outlineLevel="2">
      <c r="A156" s="151" t="s">
        <v>169</v>
      </c>
      <c r="B156" s="152"/>
      <c r="C156" s="152"/>
      <c r="D156" s="51"/>
      <c r="E156" s="51"/>
      <c r="F156" s="51"/>
      <c r="G156" s="51"/>
      <c r="H156" s="51"/>
      <c r="I156" s="51"/>
      <c r="J156" s="51"/>
      <c r="K156" s="76"/>
    </row>
    <row r="157" spans="1:11" ht="115.5" customHeight="1" outlineLevel="2">
      <c r="A157" s="151" t="s">
        <v>13</v>
      </c>
      <c r="B157" s="152"/>
      <c r="C157" s="152"/>
      <c r="D157" s="51"/>
      <c r="E157" s="51"/>
      <c r="F157" s="51"/>
      <c r="G157" s="51"/>
      <c r="H157" s="51"/>
      <c r="I157" s="51" t="s">
        <v>221</v>
      </c>
      <c r="J157" s="51" t="s">
        <v>222</v>
      </c>
      <c r="K157" s="76"/>
    </row>
    <row r="158" spans="1:11" s="56" customFormat="1" ht="18" customHeight="1">
      <c r="A158" s="160" t="s">
        <v>18</v>
      </c>
      <c r="B158" s="161"/>
      <c r="C158" s="62">
        <f>C162+C167+C172+C177+C182+C187+C192+C197+C202+C207+C212+C217+C222</f>
        <v>1619</v>
      </c>
      <c r="D158" s="66"/>
      <c r="E158" s="66"/>
      <c r="F158" s="66"/>
      <c r="G158" s="66"/>
      <c r="H158" s="66"/>
      <c r="I158" s="66"/>
      <c r="J158" s="66"/>
      <c r="K158" s="70"/>
    </row>
    <row r="159" spans="1:11" ht="14.25" customHeight="1" outlineLevel="2">
      <c r="A159" s="147" t="s">
        <v>167</v>
      </c>
      <c r="B159" s="148"/>
      <c r="C159" s="148"/>
      <c r="D159" s="58">
        <f>D163+D168+D173+D178+D183+D188+D193+D198+D203+D208+D213+D218+D223</f>
        <v>1601</v>
      </c>
      <c r="E159" s="58">
        <f t="shared" ref="E159:K159" si="5">E163+E168+E173+E178+E183+E188+E193+E198+E203+E208+E213+E218+E223</f>
        <v>1588</v>
      </c>
      <c r="F159" s="58">
        <f t="shared" si="5"/>
        <v>1603</v>
      </c>
      <c r="G159" s="58">
        <f t="shared" si="5"/>
        <v>1601</v>
      </c>
      <c r="H159" s="58">
        <f t="shared" si="5"/>
        <v>1614</v>
      </c>
      <c r="I159" s="58">
        <f t="shared" si="5"/>
        <v>1359</v>
      </c>
      <c r="J159" s="58">
        <f t="shared" si="5"/>
        <v>1591</v>
      </c>
      <c r="K159" s="71">
        <f t="shared" si="5"/>
        <v>1614</v>
      </c>
    </row>
    <row r="160" spans="1:11" ht="14.25" customHeight="1" outlineLevel="2">
      <c r="A160" s="147" t="s">
        <v>168</v>
      </c>
      <c r="B160" s="148"/>
      <c r="C160" s="148"/>
      <c r="D160" s="58">
        <f t="shared" ref="D160:K161" si="6">D164+D169+D174+D179+D184+D189+D194+D199+D204+D209+D214+D219+D224</f>
        <v>9</v>
      </c>
      <c r="E160" s="58">
        <f t="shared" si="6"/>
        <v>26</v>
      </c>
      <c r="F160" s="58">
        <f t="shared" si="6"/>
        <v>13</v>
      </c>
      <c r="G160" s="58">
        <f t="shared" si="6"/>
        <v>14</v>
      </c>
      <c r="H160" s="58">
        <f t="shared" si="6"/>
        <v>0</v>
      </c>
      <c r="I160" s="58">
        <f t="shared" si="6"/>
        <v>248</v>
      </c>
      <c r="J160" s="58">
        <f t="shared" si="6"/>
        <v>25</v>
      </c>
      <c r="K160" s="71">
        <f t="shared" si="6"/>
        <v>1</v>
      </c>
    </row>
    <row r="161" spans="1:11" ht="14.25" customHeight="1" outlineLevel="2">
      <c r="A161" s="147" t="s">
        <v>169</v>
      </c>
      <c r="B161" s="148"/>
      <c r="C161" s="148"/>
      <c r="D161" s="58">
        <f t="shared" si="6"/>
        <v>9</v>
      </c>
      <c r="E161" s="58">
        <f t="shared" si="6"/>
        <v>5</v>
      </c>
      <c r="F161" s="58">
        <f t="shared" si="6"/>
        <v>3</v>
      </c>
      <c r="G161" s="58">
        <f t="shared" si="6"/>
        <v>4</v>
      </c>
      <c r="H161" s="58">
        <f t="shared" si="6"/>
        <v>5</v>
      </c>
      <c r="I161" s="58">
        <f t="shared" si="6"/>
        <v>12</v>
      </c>
      <c r="J161" s="58">
        <f t="shared" si="6"/>
        <v>3</v>
      </c>
      <c r="K161" s="71">
        <f t="shared" si="6"/>
        <v>4</v>
      </c>
    </row>
    <row r="162" spans="1:11" s="55" customFormat="1" ht="18" customHeight="1" outlineLevel="1">
      <c r="A162" s="72">
        <v>30</v>
      </c>
      <c r="B162" s="57" t="s">
        <v>66</v>
      </c>
      <c r="C162" s="58">
        <v>11</v>
      </c>
      <c r="D162" s="63"/>
      <c r="E162" s="63"/>
      <c r="F162" s="63"/>
      <c r="G162" s="63"/>
      <c r="H162" s="63"/>
      <c r="I162" s="63"/>
      <c r="J162" s="63"/>
      <c r="K162" s="73"/>
    </row>
    <row r="163" spans="1:11" ht="15" customHeight="1" outlineLevel="2">
      <c r="A163" s="164" t="s">
        <v>167</v>
      </c>
      <c r="B163" s="165"/>
      <c r="C163" s="165"/>
      <c r="D163" s="50">
        <v>11</v>
      </c>
      <c r="E163" s="50">
        <v>11</v>
      </c>
      <c r="F163" s="50">
        <v>11</v>
      </c>
      <c r="G163" s="50">
        <v>11</v>
      </c>
      <c r="H163" s="50">
        <v>11</v>
      </c>
      <c r="I163" s="50">
        <v>0</v>
      </c>
      <c r="J163" s="50">
        <v>11</v>
      </c>
      <c r="K163" s="77">
        <v>11</v>
      </c>
    </row>
    <row r="164" spans="1:11" ht="15" customHeight="1" outlineLevel="2">
      <c r="A164" s="151" t="s">
        <v>168</v>
      </c>
      <c r="B164" s="152"/>
      <c r="C164" s="152"/>
      <c r="D164" s="50">
        <v>0</v>
      </c>
      <c r="E164" s="50">
        <v>0</v>
      </c>
      <c r="F164" s="50">
        <v>0</v>
      </c>
      <c r="G164" s="50">
        <v>0</v>
      </c>
      <c r="H164" s="50">
        <v>0</v>
      </c>
      <c r="I164" s="50">
        <v>11</v>
      </c>
      <c r="J164" s="50">
        <v>0</v>
      </c>
      <c r="K164" s="77">
        <v>0</v>
      </c>
    </row>
    <row r="165" spans="1:11" ht="15" customHeight="1" outlineLevel="2">
      <c r="A165" s="151" t="s">
        <v>169</v>
      </c>
      <c r="B165" s="152"/>
      <c r="C165" s="152"/>
      <c r="D165" s="50">
        <v>0</v>
      </c>
      <c r="E165" s="50">
        <v>0</v>
      </c>
      <c r="F165" s="50">
        <v>0</v>
      </c>
      <c r="G165" s="50">
        <v>0</v>
      </c>
      <c r="H165" s="50">
        <v>0</v>
      </c>
      <c r="I165" s="50">
        <v>0</v>
      </c>
      <c r="J165" s="50">
        <v>0</v>
      </c>
      <c r="K165" s="77">
        <v>0</v>
      </c>
    </row>
    <row r="166" spans="1:11" ht="153" outlineLevel="2">
      <c r="A166" s="151" t="s">
        <v>13</v>
      </c>
      <c r="B166" s="152"/>
      <c r="C166" s="152"/>
      <c r="D166" s="51"/>
      <c r="E166" s="51"/>
      <c r="F166" s="51"/>
      <c r="G166" s="51"/>
      <c r="H166" s="51"/>
      <c r="I166" s="51" t="s">
        <v>67</v>
      </c>
      <c r="J166" s="51"/>
      <c r="K166" s="76"/>
    </row>
    <row r="167" spans="1:11" s="55" customFormat="1" ht="18" customHeight="1" outlineLevel="1">
      <c r="A167" s="72">
        <v>31</v>
      </c>
      <c r="B167" s="57" t="s">
        <v>96</v>
      </c>
      <c r="C167" s="58">
        <v>32</v>
      </c>
      <c r="D167" s="63"/>
      <c r="E167" s="63"/>
      <c r="F167" s="63"/>
      <c r="G167" s="63"/>
      <c r="H167" s="63"/>
      <c r="I167" s="63"/>
      <c r="J167" s="63"/>
      <c r="K167" s="73"/>
    </row>
    <row r="168" spans="1:11" ht="15" customHeight="1" outlineLevel="2">
      <c r="A168" s="151" t="s">
        <v>167</v>
      </c>
      <c r="B168" s="152"/>
      <c r="C168" s="152"/>
      <c r="D168" s="50">
        <v>32</v>
      </c>
      <c r="E168" s="50">
        <v>32</v>
      </c>
      <c r="F168" s="50">
        <v>32</v>
      </c>
      <c r="G168" s="50">
        <v>32</v>
      </c>
      <c r="H168" s="50">
        <v>32</v>
      </c>
      <c r="I168" s="50">
        <v>32</v>
      </c>
      <c r="J168" s="50">
        <v>32</v>
      </c>
      <c r="K168" s="77">
        <v>32</v>
      </c>
    </row>
    <row r="169" spans="1:11" ht="15" customHeight="1" outlineLevel="2">
      <c r="A169" s="151" t="s">
        <v>168</v>
      </c>
      <c r="B169" s="152"/>
      <c r="C169" s="152"/>
      <c r="D169" s="50">
        <v>0</v>
      </c>
      <c r="E169" s="50">
        <v>0</v>
      </c>
      <c r="F169" s="50">
        <v>0</v>
      </c>
      <c r="G169" s="50">
        <v>0</v>
      </c>
      <c r="H169" s="50">
        <v>0</v>
      </c>
      <c r="I169" s="50">
        <v>0</v>
      </c>
      <c r="J169" s="50">
        <v>0</v>
      </c>
      <c r="K169" s="77">
        <v>0</v>
      </c>
    </row>
    <row r="170" spans="1:11" ht="15" customHeight="1" outlineLevel="2">
      <c r="A170" s="151" t="s">
        <v>169</v>
      </c>
      <c r="B170" s="152"/>
      <c r="C170" s="152"/>
      <c r="D170" s="51"/>
      <c r="E170" s="51"/>
      <c r="F170" s="51"/>
      <c r="G170" s="51"/>
      <c r="H170" s="51"/>
      <c r="I170" s="51"/>
      <c r="J170" s="51"/>
      <c r="K170" s="76"/>
    </row>
    <row r="171" spans="1:11" ht="37.5" customHeight="1" outlineLevel="2">
      <c r="A171" s="151" t="s">
        <v>13</v>
      </c>
      <c r="B171" s="152"/>
      <c r="C171" s="152"/>
      <c r="D171" s="50">
        <v>0</v>
      </c>
      <c r="E171" s="50">
        <v>0</v>
      </c>
      <c r="F171" s="50">
        <v>0</v>
      </c>
      <c r="G171" s="50">
        <v>0</v>
      </c>
      <c r="H171" s="50">
        <v>0</v>
      </c>
      <c r="I171" s="50">
        <v>0</v>
      </c>
      <c r="J171" s="50">
        <v>0</v>
      </c>
      <c r="K171" s="77">
        <v>0</v>
      </c>
    </row>
    <row r="172" spans="1:11" s="55" customFormat="1" ht="18" customHeight="1" outlineLevel="1">
      <c r="A172" s="72">
        <v>32</v>
      </c>
      <c r="B172" s="104" t="s">
        <v>223</v>
      </c>
      <c r="C172" s="58"/>
      <c r="D172" s="63"/>
      <c r="E172" s="63"/>
      <c r="F172" s="63"/>
      <c r="G172" s="63"/>
      <c r="H172" s="63"/>
      <c r="I172" s="63"/>
      <c r="J172" s="63"/>
      <c r="K172" s="73"/>
    </row>
    <row r="173" spans="1:11" ht="15" customHeight="1" outlineLevel="2">
      <c r="A173" s="151" t="s">
        <v>167</v>
      </c>
      <c r="B173" s="152"/>
      <c r="C173" s="152"/>
      <c r="D173" s="59"/>
      <c r="E173" s="59"/>
      <c r="F173" s="59"/>
      <c r="G173" s="59"/>
      <c r="H173" s="59"/>
      <c r="I173" s="59"/>
      <c r="J173" s="59"/>
      <c r="K173" s="74"/>
    </row>
    <row r="174" spans="1:11" ht="15" customHeight="1" outlineLevel="2">
      <c r="A174" s="151" t="s">
        <v>168</v>
      </c>
      <c r="B174" s="152"/>
      <c r="C174" s="152"/>
      <c r="D174" s="60"/>
      <c r="E174" s="60"/>
      <c r="F174" s="60"/>
      <c r="G174" s="60"/>
      <c r="H174" s="60"/>
      <c r="I174" s="60"/>
      <c r="J174" s="60"/>
      <c r="K174" s="75"/>
    </row>
    <row r="175" spans="1:11" ht="15" customHeight="1" outlineLevel="2">
      <c r="A175" s="151" t="s">
        <v>169</v>
      </c>
      <c r="B175" s="152"/>
      <c r="C175" s="152"/>
      <c r="D175" s="60"/>
      <c r="E175" s="60"/>
      <c r="F175" s="60"/>
      <c r="G175" s="60"/>
      <c r="H175" s="60"/>
      <c r="I175" s="60"/>
      <c r="J175" s="60"/>
      <c r="K175" s="75"/>
    </row>
    <row r="176" spans="1:11" ht="27.75" customHeight="1" outlineLevel="2">
      <c r="A176" s="151" t="s">
        <v>13</v>
      </c>
      <c r="B176" s="152"/>
      <c r="C176" s="152"/>
      <c r="D176" s="51"/>
      <c r="E176" s="51"/>
      <c r="F176" s="51"/>
      <c r="G176" s="51"/>
      <c r="H176" s="51"/>
      <c r="I176" s="51"/>
      <c r="J176" s="51"/>
      <c r="K176" s="76"/>
    </row>
    <row r="177" spans="1:11" s="55" customFormat="1" ht="18" customHeight="1" outlineLevel="1">
      <c r="A177" s="72">
        <v>33</v>
      </c>
      <c r="B177" s="57" t="s">
        <v>98</v>
      </c>
      <c r="C177" s="58">
        <v>17</v>
      </c>
      <c r="D177" s="63"/>
      <c r="E177" s="63"/>
      <c r="F177" s="63"/>
      <c r="G177" s="63"/>
      <c r="H177" s="63"/>
      <c r="I177" s="63"/>
      <c r="J177" s="63"/>
      <c r="K177" s="73"/>
    </row>
    <row r="178" spans="1:11" ht="15" customHeight="1" outlineLevel="2">
      <c r="A178" s="151" t="s">
        <v>167</v>
      </c>
      <c r="B178" s="152"/>
      <c r="C178" s="152"/>
      <c r="D178" s="95">
        <v>17</v>
      </c>
      <c r="E178" s="95">
        <v>17</v>
      </c>
      <c r="F178" s="95">
        <v>17</v>
      </c>
      <c r="G178" s="95">
        <v>17</v>
      </c>
      <c r="H178" s="95">
        <v>17</v>
      </c>
      <c r="I178" s="95">
        <v>13</v>
      </c>
      <c r="J178" s="95">
        <v>17</v>
      </c>
      <c r="K178" s="96">
        <v>17</v>
      </c>
    </row>
    <row r="179" spans="1:11" ht="15" customHeight="1" outlineLevel="2">
      <c r="A179" s="151" t="s">
        <v>168</v>
      </c>
      <c r="B179" s="152"/>
      <c r="C179" s="152"/>
      <c r="D179" s="51"/>
      <c r="E179" s="51"/>
      <c r="F179" s="51"/>
      <c r="G179" s="51"/>
      <c r="H179" s="51"/>
      <c r="I179" s="50">
        <v>4</v>
      </c>
      <c r="J179" s="51"/>
      <c r="K179" s="76"/>
    </row>
    <row r="180" spans="1:11" ht="15" customHeight="1" outlineLevel="2">
      <c r="A180" s="151" t="s">
        <v>169</v>
      </c>
      <c r="B180" s="152"/>
      <c r="C180" s="152"/>
      <c r="D180" s="51"/>
      <c r="E180" s="51"/>
      <c r="F180" s="51"/>
      <c r="G180" s="51"/>
      <c r="H180" s="51"/>
      <c r="I180" s="51"/>
      <c r="J180" s="51"/>
      <c r="K180" s="76"/>
    </row>
    <row r="181" spans="1:11" ht="42" customHeight="1" outlineLevel="2">
      <c r="A181" s="151" t="s">
        <v>13</v>
      </c>
      <c r="B181" s="152"/>
      <c r="C181" s="152"/>
      <c r="D181" s="51"/>
      <c r="E181" s="51"/>
      <c r="F181" s="51"/>
      <c r="G181" s="51"/>
      <c r="H181" s="51"/>
      <c r="I181" s="51" t="s">
        <v>99</v>
      </c>
      <c r="J181" s="51"/>
      <c r="K181" s="76"/>
    </row>
    <row r="182" spans="1:11" s="55" customFormat="1" ht="18" customHeight="1" outlineLevel="1">
      <c r="A182" s="72">
        <v>34</v>
      </c>
      <c r="B182" s="104" t="s">
        <v>224</v>
      </c>
      <c r="C182" s="58">
        <v>21</v>
      </c>
      <c r="D182" s="63"/>
      <c r="E182" s="63"/>
      <c r="F182" s="63"/>
      <c r="G182" s="63"/>
      <c r="H182" s="63"/>
      <c r="I182" s="63"/>
      <c r="J182" s="63"/>
      <c r="K182" s="73"/>
    </row>
    <row r="183" spans="1:11" ht="15" customHeight="1" outlineLevel="2">
      <c r="A183" s="151" t="s">
        <v>167</v>
      </c>
      <c r="B183" s="152"/>
      <c r="C183" s="152"/>
      <c r="D183" s="59">
        <v>17</v>
      </c>
      <c r="E183" s="59">
        <v>15</v>
      </c>
      <c r="F183" s="59">
        <v>13</v>
      </c>
      <c r="G183" s="59">
        <v>21</v>
      </c>
      <c r="H183" s="59">
        <v>20</v>
      </c>
      <c r="I183" s="59">
        <v>14</v>
      </c>
      <c r="J183" s="59">
        <v>0</v>
      </c>
      <c r="K183" s="74">
        <v>20</v>
      </c>
    </row>
    <row r="184" spans="1:11" ht="15" customHeight="1" outlineLevel="2">
      <c r="A184" s="151" t="s">
        <v>168</v>
      </c>
      <c r="B184" s="152"/>
      <c r="C184" s="152"/>
      <c r="D184" s="60">
        <v>1</v>
      </c>
      <c r="E184" s="60">
        <v>5</v>
      </c>
      <c r="F184" s="60">
        <v>8</v>
      </c>
      <c r="G184" s="60">
        <v>0</v>
      </c>
      <c r="H184" s="60">
        <v>0</v>
      </c>
      <c r="I184" s="60">
        <v>5</v>
      </c>
      <c r="J184" s="60">
        <v>21</v>
      </c>
      <c r="K184" s="75">
        <v>1</v>
      </c>
    </row>
    <row r="185" spans="1:11" ht="15" customHeight="1" outlineLevel="2">
      <c r="A185" s="151" t="s">
        <v>169</v>
      </c>
      <c r="B185" s="152"/>
      <c r="C185" s="152"/>
      <c r="D185" s="60">
        <v>3</v>
      </c>
      <c r="E185" s="60">
        <v>1</v>
      </c>
      <c r="F185" s="60">
        <v>0</v>
      </c>
      <c r="G185" s="60">
        <v>0</v>
      </c>
      <c r="H185" s="60">
        <v>1</v>
      </c>
      <c r="I185" s="60">
        <v>2</v>
      </c>
      <c r="J185" s="60">
        <v>0</v>
      </c>
      <c r="K185" s="75">
        <v>0</v>
      </c>
    </row>
    <row r="186" spans="1:11" ht="255" outlineLevel="2">
      <c r="A186" s="151" t="s">
        <v>13</v>
      </c>
      <c r="B186" s="152"/>
      <c r="C186" s="152"/>
      <c r="D186" s="100" t="s">
        <v>301</v>
      </c>
      <c r="E186" s="100" t="s">
        <v>302</v>
      </c>
      <c r="F186" s="51"/>
      <c r="G186" s="51"/>
      <c r="H186" s="100" t="s">
        <v>301</v>
      </c>
      <c r="I186" s="100" t="s">
        <v>303</v>
      </c>
      <c r="J186" s="51"/>
      <c r="K186" s="76"/>
    </row>
    <row r="187" spans="1:11" s="55" customFormat="1" ht="18" customHeight="1" outlineLevel="1">
      <c r="A187" s="72">
        <v>35</v>
      </c>
      <c r="B187" s="57" t="s">
        <v>113</v>
      </c>
      <c r="C187" s="58">
        <v>4</v>
      </c>
      <c r="D187" s="63"/>
      <c r="E187" s="63"/>
      <c r="F187" s="63"/>
      <c r="G187" s="63"/>
      <c r="H187" s="63"/>
      <c r="I187" s="63"/>
      <c r="J187" s="63"/>
      <c r="K187" s="73"/>
    </row>
    <row r="188" spans="1:11" ht="15" customHeight="1" outlineLevel="2">
      <c r="A188" s="151" t="s">
        <v>167</v>
      </c>
      <c r="B188" s="152"/>
      <c r="C188" s="152"/>
      <c r="D188" s="50">
        <v>4</v>
      </c>
      <c r="E188" s="50">
        <v>3</v>
      </c>
      <c r="F188" s="50">
        <v>4</v>
      </c>
      <c r="G188" s="50">
        <v>4</v>
      </c>
      <c r="H188" s="50">
        <v>4</v>
      </c>
      <c r="I188" s="50">
        <v>3</v>
      </c>
      <c r="J188" s="50">
        <v>4</v>
      </c>
      <c r="K188" s="77">
        <v>4</v>
      </c>
    </row>
    <row r="189" spans="1:11" ht="15" customHeight="1" outlineLevel="2">
      <c r="A189" s="151" t="s">
        <v>168</v>
      </c>
      <c r="B189" s="152"/>
      <c r="C189" s="152"/>
      <c r="D189" s="50">
        <v>0</v>
      </c>
      <c r="E189" s="50">
        <v>1</v>
      </c>
      <c r="F189" s="50">
        <v>0</v>
      </c>
      <c r="G189" s="50">
        <v>0</v>
      </c>
      <c r="H189" s="50">
        <v>0</v>
      </c>
      <c r="I189" s="50">
        <v>1</v>
      </c>
      <c r="J189" s="50">
        <v>0</v>
      </c>
      <c r="K189" s="77">
        <v>0</v>
      </c>
    </row>
    <row r="190" spans="1:11" ht="15" customHeight="1" outlineLevel="2">
      <c r="A190" s="151" t="s">
        <v>169</v>
      </c>
      <c r="B190" s="152"/>
      <c r="C190" s="152"/>
      <c r="D190" s="50">
        <v>0</v>
      </c>
      <c r="E190" s="50">
        <v>0</v>
      </c>
      <c r="F190" s="50">
        <v>0</v>
      </c>
      <c r="G190" s="50">
        <v>0</v>
      </c>
      <c r="H190" s="50">
        <v>0</v>
      </c>
      <c r="I190" s="50">
        <v>0</v>
      </c>
      <c r="J190" s="50">
        <v>0</v>
      </c>
      <c r="K190" s="77">
        <v>0</v>
      </c>
    </row>
    <row r="191" spans="1:11" ht="105" customHeight="1" outlineLevel="2">
      <c r="A191" s="151" t="s">
        <v>13</v>
      </c>
      <c r="B191" s="152"/>
      <c r="C191" s="152"/>
      <c r="D191" s="45"/>
      <c r="E191" s="45" t="s">
        <v>225</v>
      </c>
      <c r="F191" s="45"/>
      <c r="G191" s="45"/>
      <c r="H191" s="45"/>
      <c r="I191" s="45"/>
      <c r="J191" s="45"/>
      <c r="K191" s="78"/>
    </row>
    <row r="192" spans="1:11" s="55" customFormat="1" ht="18" customHeight="1" outlineLevel="1">
      <c r="A192" s="72">
        <v>36</v>
      </c>
      <c r="B192" s="57" t="s">
        <v>19</v>
      </c>
      <c r="C192" s="58">
        <v>15</v>
      </c>
      <c r="D192" s="64"/>
      <c r="E192" s="64"/>
      <c r="F192" s="64"/>
      <c r="G192" s="64"/>
      <c r="H192" s="64"/>
      <c r="I192" s="64"/>
      <c r="J192" s="64"/>
      <c r="K192" s="81"/>
    </row>
    <row r="193" spans="1:11" ht="15" customHeight="1" outlineLevel="2">
      <c r="A193" s="151" t="s">
        <v>167</v>
      </c>
      <c r="B193" s="152"/>
      <c r="C193" s="152"/>
      <c r="D193" s="50">
        <v>12</v>
      </c>
      <c r="E193" s="50">
        <v>12</v>
      </c>
      <c r="F193" s="50">
        <v>14</v>
      </c>
      <c r="G193" s="50">
        <v>14</v>
      </c>
      <c r="H193" s="50">
        <v>14</v>
      </c>
      <c r="I193" s="50">
        <v>12</v>
      </c>
      <c r="J193" s="50">
        <v>12</v>
      </c>
      <c r="K193" s="77">
        <v>14</v>
      </c>
    </row>
    <row r="194" spans="1:11" ht="15" customHeight="1" outlineLevel="2">
      <c r="A194" s="151" t="s">
        <v>168</v>
      </c>
      <c r="B194" s="152"/>
      <c r="C194" s="152"/>
      <c r="D194" s="50">
        <v>2</v>
      </c>
      <c r="E194" s="50">
        <v>2</v>
      </c>
      <c r="F194" s="50">
        <v>1</v>
      </c>
      <c r="G194" s="50">
        <v>0</v>
      </c>
      <c r="H194" s="50">
        <v>0</v>
      </c>
      <c r="I194" s="50">
        <v>3</v>
      </c>
      <c r="J194" s="50">
        <v>3</v>
      </c>
      <c r="K194" s="77">
        <v>0</v>
      </c>
    </row>
    <row r="195" spans="1:11" ht="15" customHeight="1" outlineLevel="2">
      <c r="A195" s="151" t="s">
        <v>169</v>
      </c>
      <c r="B195" s="152"/>
      <c r="C195" s="152"/>
      <c r="D195" s="50">
        <v>1</v>
      </c>
      <c r="E195" s="50">
        <v>1</v>
      </c>
      <c r="F195" s="50">
        <v>0</v>
      </c>
      <c r="G195" s="50">
        <v>1</v>
      </c>
      <c r="H195" s="50">
        <v>1</v>
      </c>
      <c r="I195" s="50">
        <v>0</v>
      </c>
      <c r="J195" s="50">
        <v>0</v>
      </c>
      <c r="K195" s="77">
        <v>1</v>
      </c>
    </row>
    <row r="196" spans="1:11" ht="51" outlineLevel="2">
      <c r="A196" s="151" t="s">
        <v>13</v>
      </c>
      <c r="B196" s="152"/>
      <c r="C196" s="152"/>
      <c r="D196" s="51" t="s">
        <v>95</v>
      </c>
      <c r="E196" s="51" t="s">
        <v>95</v>
      </c>
      <c r="F196" s="50">
        <v>0</v>
      </c>
      <c r="G196" s="51" t="s">
        <v>94</v>
      </c>
      <c r="H196" s="51" t="s">
        <v>94</v>
      </c>
      <c r="I196" s="51" t="s">
        <v>93</v>
      </c>
      <c r="J196" s="51" t="s">
        <v>93</v>
      </c>
      <c r="K196" s="76" t="s">
        <v>92</v>
      </c>
    </row>
    <row r="197" spans="1:11" s="55" customFormat="1" ht="18" customHeight="1" outlineLevel="1">
      <c r="A197" s="72">
        <v>37</v>
      </c>
      <c r="B197" s="104" t="s">
        <v>226</v>
      </c>
      <c r="C197" s="58"/>
      <c r="D197" s="63"/>
      <c r="E197" s="63"/>
      <c r="F197" s="63"/>
      <c r="G197" s="63"/>
      <c r="H197" s="63"/>
      <c r="I197" s="63"/>
      <c r="J197" s="63"/>
      <c r="K197" s="73"/>
    </row>
    <row r="198" spans="1:11" ht="15" customHeight="1" outlineLevel="2">
      <c r="A198" s="151" t="s">
        <v>167</v>
      </c>
      <c r="B198" s="152"/>
      <c r="C198" s="152"/>
      <c r="D198" s="59"/>
      <c r="E198" s="59"/>
      <c r="F198" s="59"/>
      <c r="G198" s="59"/>
      <c r="H198" s="59"/>
      <c r="I198" s="59"/>
      <c r="J198" s="59"/>
      <c r="K198" s="74"/>
    </row>
    <row r="199" spans="1:11" ht="15" customHeight="1" outlineLevel="2">
      <c r="A199" s="151" t="s">
        <v>168</v>
      </c>
      <c r="B199" s="152"/>
      <c r="C199" s="152"/>
      <c r="D199" s="60"/>
      <c r="E199" s="60"/>
      <c r="F199" s="60"/>
      <c r="G199" s="60"/>
      <c r="H199" s="60"/>
      <c r="I199" s="60"/>
      <c r="J199" s="60"/>
      <c r="K199" s="75"/>
    </row>
    <row r="200" spans="1:11" ht="15" customHeight="1" outlineLevel="2">
      <c r="A200" s="151" t="s">
        <v>169</v>
      </c>
      <c r="B200" s="152"/>
      <c r="C200" s="152"/>
      <c r="D200" s="60"/>
      <c r="E200" s="60"/>
      <c r="F200" s="60"/>
      <c r="G200" s="60"/>
      <c r="H200" s="60"/>
      <c r="I200" s="60"/>
      <c r="J200" s="60"/>
      <c r="K200" s="75"/>
    </row>
    <row r="201" spans="1:11" ht="27.75" customHeight="1" outlineLevel="2">
      <c r="A201" s="151" t="s">
        <v>13</v>
      </c>
      <c r="B201" s="152"/>
      <c r="C201" s="152"/>
      <c r="D201" s="51"/>
      <c r="E201" s="51"/>
      <c r="F201" s="51"/>
      <c r="G201" s="51"/>
      <c r="H201" s="51"/>
      <c r="I201" s="51"/>
      <c r="J201" s="51"/>
      <c r="K201" s="76"/>
    </row>
    <row r="202" spans="1:11" s="55" customFormat="1" ht="18" customHeight="1" outlineLevel="1">
      <c r="A202" s="72">
        <v>38</v>
      </c>
      <c r="B202" s="57" t="s">
        <v>59</v>
      </c>
      <c r="C202" s="58">
        <v>745</v>
      </c>
      <c r="D202" s="64"/>
      <c r="E202" s="64"/>
      <c r="F202" s="64"/>
      <c r="G202" s="64"/>
      <c r="H202" s="64"/>
      <c r="I202" s="64"/>
      <c r="J202" s="64"/>
      <c r="K202" s="81"/>
    </row>
    <row r="203" spans="1:11" ht="15" customHeight="1" outlineLevel="2">
      <c r="A203" s="151" t="s">
        <v>167</v>
      </c>
      <c r="B203" s="152"/>
      <c r="C203" s="152"/>
      <c r="D203" s="50">
        <v>743</v>
      </c>
      <c r="E203" s="50">
        <v>740</v>
      </c>
      <c r="F203" s="50">
        <v>741</v>
      </c>
      <c r="G203" s="50">
        <v>737</v>
      </c>
      <c r="H203" s="50">
        <v>745</v>
      </c>
      <c r="I203" s="50">
        <v>623</v>
      </c>
      <c r="J203" s="50">
        <v>744</v>
      </c>
      <c r="K203" s="77">
        <v>745</v>
      </c>
    </row>
    <row r="204" spans="1:11" ht="15" customHeight="1" outlineLevel="2">
      <c r="A204" s="151" t="s">
        <v>168</v>
      </c>
      <c r="B204" s="152"/>
      <c r="C204" s="152"/>
      <c r="D204" s="50">
        <v>0</v>
      </c>
      <c r="E204" s="50">
        <v>5</v>
      </c>
      <c r="F204" s="50">
        <v>4</v>
      </c>
      <c r="G204" s="50">
        <v>8</v>
      </c>
      <c r="H204" s="50">
        <v>0</v>
      </c>
      <c r="I204" s="50">
        <v>115</v>
      </c>
      <c r="J204" s="50">
        <v>1</v>
      </c>
      <c r="K204" s="77">
        <v>0</v>
      </c>
    </row>
    <row r="205" spans="1:11" ht="15" customHeight="1" outlineLevel="2">
      <c r="A205" s="151" t="s">
        <v>169</v>
      </c>
      <c r="B205" s="152"/>
      <c r="C205" s="152"/>
      <c r="D205" s="50">
        <v>2</v>
      </c>
      <c r="E205" s="50">
        <v>0</v>
      </c>
      <c r="F205" s="50">
        <v>0</v>
      </c>
      <c r="G205" s="50">
        <v>0</v>
      </c>
      <c r="H205" s="50">
        <v>0</v>
      </c>
      <c r="I205" s="50">
        <v>7</v>
      </c>
      <c r="J205" s="50">
        <v>0</v>
      </c>
      <c r="K205" s="77">
        <v>0</v>
      </c>
    </row>
    <row r="206" spans="1:11" ht="153" outlineLevel="2">
      <c r="A206" s="151" t="s">
        <v>13</v>
      </c>
      <c r="B206" s="152"/>
      <c r="C206" s="152"/>
      <c r="D206" s="51" t="s">
        <v>227</v>
      </c>
      <c r="E206" s="100" t="s">
        <v>304</v>
      </c>
      <c r="F206" s="100" t="s">
        <v>304</v>
      </c>
      <c r="G206" s="100" t="s">
        <v>304</v>
      </c>
      <c r="H206" s="51"/>
      <c r="I206" s="51" t="s">
        <v>229</v>
      </c>
      <c r="J206" s="51" t="s">
        <v>107</v>
      </c>
      <c r="K206" s="76"/>
    </row>
    <row r="207" spans="1:11" s="55" customFormat="1" ht="18" customHeight="1" outlineLevel="1">
      <c r="A207" s="72">
        <v>39</v>
      </c>
      <c r="B207" s="57" t="s">
        <v>141</v>
      </c>
      <c r="C207" s="58">
        <v>47</v>
      </c>
      <c r="D207" s="64"/>
      <c r="E207" s="64"/>
      <c r="F207" s="64"/>
      <c r="G207" s="64"/>
      <c r="H207" s="64"/>
      <c r="I207" s="64"/>
      <c r="J207" s="64"/>
      <c r="K207" s="81"/>
    </row>
    <row r="208" spans="1:11" ht="15" customHeight="1" outlineLevel="2">
      <c r="A208" s="151" t="s">
        <v>167</v>
      </c>
      <c r="B208" s="152"/>
      <c r="C208" s="152"/>
      <c r="D208" s="50">
        <v>47</v>
      </c>
      <c r="E208" s="50">
        <v>47</v>
      </c>
      <c r="F208" s="50">
        <v>47</v>
      </c>
      <c r="G208" s="50">
        <v>47</v>
      </c>
      <c r="H208" s="50">
        <v>47</v>
      </c>
      <c r="I208" s="50">
        <v>47</v>
      </c>
      <c r="J208" s="50">
        <v>47</v>
      </c>
      <c r="K208" s="77">
        <v>47</v>
      </c>
    </row>
    <row r="209" spans="1:11" ht="15" customHeight="1" outlineLevel="2">
      <c r="A209" s="151" t="s">
        <v>168</v>
      </c>
      <c r="B209" s="152"/>
      <c r="C209" s="152"/>
      <c r="D209" s="50">
        <v>0</v>
      </c>
      <c r="E209" s="50">
        <v>0</v>
      </c>
      <c r="F209" s="50">
        <v>0</v>
      </c>
      <c r="G209" s="50">
        <v>0</v>
      </c>
      <c r="H209" s="50">
        <v>0</v>
      </c>
      <c r="I209" s="50">
        <v>0</v>
      </c>
      <c r="J209" s="50">
        <v>0</v>
      </c>
      <c r="K209" s="77">
        <v>0</v>
      </c>
    </row>
    <row r="210" spans="1:11" ht="15" customHeight="1" outlineLevel="2">
      <c r="A210" s="151" t="s">
        <v>169</v>
      </c>
      <c r="B210" s="152"/>
      <c r="C210" s="152"/>
      <c r="D210" s="50">
        <v>0</v>
      </c>
      <c r="E210" s="50">
        <v>0</v>
      </c>
      <c r="F210" s="50">
        <v>0</v>
      </c>
      <c r="G210" s="50">
        <v>0</v>
      </c>
      <c r="H210" s="50">
        <v>0</v>
      </c>
      <c r="I210" s="50">
        <v>0</v>
      </c>
      <c r="J210" s="50">
        <v>0</v>
      </c>
      <c r="K210" s="77">
        <v>0</v>
      </c>
    </row>
    <row r="211" spans="1:11" ht="40.5" customHeight="1" outlineLevel="2">
      <c r="A211" s="151" t="s">
        <v>13</v>
      </c>
      <c r="B211" s="152"/>
      <c r="C211" s="152"/>
      <c r="D211" s="50">
        <v>0</v>
      </c>
      <c r="E211" s="50">
        <v>0</v>
      </c>
      <c r="F211" s="50">
        <v>0</v>
      </c>
      <c r="G211" s="50">
        <v>0</v>
      </c>
      <c r="H211" s="50">
        <v>0</v>
      </c>
      <c r="I211" s="50">
        <v>0</v>
      </c>
      <c r="J211" s="50">
        <v>0</v>
      </c>
      <c r="K211" s="77">
        <v>0</v>
      </c>
    </row>
    <row r="212" spans="1:11" s="55" customFormat="1" ht="18" customHeight="1" outlineLevel="1">
      <c r="A212" s="72">
        <v>40</v>
      </c>
      <c r="B212" s="57" t="s">
        <v>230</v>
      </c>
      <c r="C212" s="58">
        <v>54</v>
      </c>
      <c r="D212" s="64"/>
      <c r="E212" s="64"/>
      <c r="F212" s="64"/>
      <c r="G212" s="64"/>
      <c r="H212" s="64"/>
      <c r="I212" s="64"/>
      <c r="J212" s="64"/>
      <c r="K212" s="81"/>
    </row>
    <row r="213" spans="1:11" ht="15" customHeight="1" outlineLevel="2">
      <c r="A213" s="151" t="s">
        <v>167</v>
      </c>
      <c r="B213" s="152"/>
      <c r="C213" s="152"/>
      <c r="D213" s="50">
        <v>48</v>
      </c>
      <c r="E213" s="50">
        <v>54</v>
      </c>
      <c r="F213" s="50">
        <v>54</v>
      </c>
      <c r="G213" s="50">
        <v>54</v>
      </c>
      <c r="H213" s="50">
        <v>54</v>
      </c>
      <c r="I213" s="50">
        <v>5</v>
      </c>
      <c r="J213" s="50">
        <v>54</v>
      </c>
      <c r="K213" s="77">
        <v>54</v>
      </c>
    </row>
    <row r="214" spans="1:11" ht="15" customHeight="1" outlineLevel="2">
      <c r="A214" s="151" t="s">
        <v>168</v>
      </c>
      <c r="B214" s="152"/>
      <c r="C214" s="152"/>
      <c r="D214" s="50">
        <v>6</v>
      </c>
      <c r="E214" s="51"/>
      <c r="F214" s="51"/>
      <c r="G214" s="51"/>
      <c r="H214" s="51"/>
      <c r="I214" s="50">
        <v>49</v>
      </c>
      <c r="J214" s="51"/>
      <c r="K214" s="76"/>
    </row>
    <row r="215" spans="1:11" ht="15" customHeight="1" outlineLevel="2">
      <c r="A215" s="151" t="s">
        <v>169</v>
      </c>
      <c r="B215" s="152"/>
      <c r="C215" s="152"/>
      <c r="D215" s="51"/>
      <c r="E215" s="51"/>
      <c r="F215" s="51"/>
      <c r="G215" s="51"/>
      <c r="H215" s="51"/>
      <c r="I215" s="51"/>
      <c r="J215" s="51"/>
      <c r="K215" s="76"/>
    </row>
    <row r="216" spans="1:11" ht="96" outlineLevel="2">
      <c r="A216" s="151" t="s">
        <v>13</v>
      </c>
      <c r="B216" s="152"/>
      <c r="C216" s="152"/>
      <c r="D216" s="46" t="s">
        <v>231</v>
      </c>
      <c r="E216" s="46"/>
      <c r="F216" s="46"/>
      <c r="G216" s="46"/>
      <c r="H216" s="46"/>
      <c r="I216" s="46" t="s">
        <v>232</v>
      </c>
      <c r="J216" s="46"/>
      <c r="K216" s="79"/>
    </row>
    <row r="217" spans="1:11" s="55" customFormat="1" ht="18" customHeight="1" outlineLevel="1">
      <c r="A217" s="72">
        <v>41</v>
      </c>
      <c r="B217" s="57" t="s">
        <v>126</v>
      </c>
      <c r="C217" s="58">
        <v>313</v>
      </c>
      <c r="D217" s="64"/>
      <c r="E217" s="64"/>
      <c r="F217" s="64"/>
      <c r="G217" s="64"/>
      <c r="H217" s="64"/>
      <c r="I217" s="64"/>
      <c r="J217" s="64"/>
      <c r="K217" s="81"/>
    </row>
    <row r="218" spans="1:11" ht="15" customHeight="1" outlineLevel="2">
      <c r="A218" s="151" t="s">
        <v>167</v>
      </c>
      <c r="B218" s="152"/>
      <c r="C218" s="152"/>
      <c r="D218" s="50">
        <v>313</v>
      </c>
      <c r="E218" s="50">
        <v>313</v>
      </c>
      <c r="F218" s="50">
        <v>313</v>
      </c>
      <c r="G218" s="50">
        <v>307</v>
      </c>
      <c r="H218" s="50">
        <v>313</v>
      </c>
      <c r="I218" s="50">
        <f>313-48</f>
        <v>265</v>
      </c>
      <c r="J218" s="50">
        <v>313</v>
      </c>
      <c r="K218" s="77">
        <v>313</v>
      </c>
    </row>
    <row r="219" spans="1:11" ht="15" customHeight="1" outlineLevel="2">
      <c r="A219" s="151" t="s">
        <v>168</v>
      </c>
      <c r="B219" s="152"/>
      <c r="C219" s="152"/>
      <c r="D219" s="50">
        <v>0</v>
      </c>
      <c r="E219" s="50">
        <v>0</v>
      </c>
      <c r="F219" s="50">
        <v>0</v>
      </c>
      <c r="G219" s="50">
        <v>6</v>
      </c>
      <c r="H219" s="50">
        <v>0</v>
      </c>
      <c r="I219" s="50">
        <v>48</v>
      </c>
      <c r="J219" s="50">
        <v>0</v>
      </c>
      <c r="K219" s="77">
        <v>0</v>
      </c>
    </row>
    <row r="220" spans="1:11" ht="15" customHeight="1" outlineLevel="2">
      <c r="A220" s="151" t="s">
        <v>169</v>
      </c>
      <c r="B220" s="152"/>
      <c r="C220" s="152"/>
      <c r="D220" s="50">
        <v>0</v>
      </c>
      <c r="E220" s="50">
        <v>0</v>
      </c>
      <c r="F220" s="50">
        <v>0</v>
      </c>
      <c r="G220" s="50">
        <v>0</v>
      </c>
      <c r="H220" s="50">
        <v>0</v>
      </c>
      <c r="I220" s="50">
        <v>0</v>
      </c>
      <c r="J220" s="50">
        <v>0</v>
      </c>
      <c r="K220" s="77">
        <v>0</v>
      </c>
    </row>
    <row r="221" spans="1:11" ht="138" customHeight="1" outlineLevel="2">
      <c r="A221" s="151" t="s">
        <v>13</v>
      </c>
      <c r="B221" s="152"/>
      <c r="C221" s="152"/>
      <c r="D221" s="46"/>
      <c r="E221" s="46"/>
      <c r="F221" s="46"/>
      <c r="G221" s="46" t="s">
        <v>128</v>
      </c>
      <c r="H221" s="46"/>
      <c r="I221" s="46" t="s">
        <v>233</v>
      </c>
      <c r="J221" s="46"/>
      <c r="K221" s="79"/>
    </row>
    <row r="222" spans="1:11" s="55" customFormat="1" ht="18" customHeight="1" outlineLevel="1">
      <c r="A222" s="72">
        <v>42</v>
      </c>
      <c r="B222" s="57" t="s">
        <v>166</v>
      </c>
      <c r="C222" s="58">
        <v>360</v>
      </c>
      <c r="D222" s="64"/>
      <c r="E222" s="64"/>
      <c r="F222" s="64"/>
      <c r="G222" s="64"/>
      <c r="H222" s="64"/>
      <c r="I222" s="64"/>
      <c r="J222" s="64"/>
      <c r="K222" s="81"/>
    </row>
    <row r="223" spans="1:11" ht="15" customHeight="1" outlineLevel="2">
      <c r="A223" s="151" t="s">
        <v>167</v>
      </c>
      <c r="B223" s="152"/>
      <c r="C223" s="152"/>
      <c r="D223" s="50">
        <v>357</v>
      </c>
      <c r="E223" s="50">
        <v>344</v>
      </c>
      <c r="F223" s="50">
        <v>357</v>
      </c>
      <c r="G223" s="50">
        <v>357</v>
      </c>
      <c r="H223" s="50">
        <v>357</v>
      </c>
      <c r="I223" s="50">
        <v>345</v>
      </c>
      <c r="J223" s="50">
        <v>357</v>
      </c>
      <c r="K223" s="77">
        <v>357</v>
      </c>
    </row>
    <row r="224" spans="1:11" ht="15" customHeight="1" outlineLevel="2">
      <c r="A224" s="151" t="s">
        <v>168</v>
      </c>
      <c r="B224" s="152"/>
      <c r="C224" s="152"/>
      <c r="D224" s="50">
        <v>0</v>
      </c>
      <c r="E224" s="50">
        <v>13</v>
      </c>
      <c r="F224" s="50">
        <v>0</v>
      </c>
      <c r="G224" s="50">
        <v>0</v>
      </c>
      <c r="H224" s="50">
        <v>0</v>
      </c>
      <c r="I224" s="50">
        <v>12</v>
      </c>
      <c r="J224" s="50">
        <v>0</v>
      </c>
      <c r="K224" s="77">
        <v>0</v>
      </c>
    </row>
    <row r="225" spans="1:11" ht="15" customHeight="1" outlineLevel="2">
      <c r="A225" s="151" t="s">
        <v>169</v>
      </c>
      <c r="B225" s="152"/>
      <c r="C225" s="152"/>
      <c r="D225" s="50">
        <v>3</v>
      </c>
      <c r="E225" s="50">
        <v>3</v>
      </c>
      <c r="F225" s="50">
        <v>3</v>
      </c>
      <c r="G225" s="50">
        <v>3</v>
      </c>
      <c r="H225" s="50">
        <v>3</v>
      </c>
      <c r="I225" s="50">
        <v>3</v>
      </c>
      <c r="J225" s="50">
        <v>3</v>
      </c>
      <c r="K225" s="77">
        <v>3</v>
      </c>
    </row>
    <row r="226" spans="1:11" ht="42" customHeight="1" outlineLevel="2">
      <c r="A226" s="151" t="s">
        <v>13</v>
      </c>
      <c r="B226" s="152"/>
      <c r="C226" s="152"/>
      <c r="D226" s="51"/>
      <c r="E226" s="51"/>
      <c r="F226" s="51"/>
      <c r="G226" s="51"/>
      <c r="H226" s="51"/>
      <c r="I226" s="51"/>
      <c r="J226" s="51"/>
      <c r="K226" s="76"/>
    </row>
    <row r="227" spans="1:11" s="56" customFormat="1" ht="18" customHeight="1">
      <c r="A227" s="160" t="s">
        <v>20</v>
      </c>
      <c r="B227" s="161"/>
      <c r="C227" s="62">
        <f>C231+C236+C241+C246+C251+C256+C261+C266+C271+C276+C281+C286+C291+C296</f>
        <v>1893</v>
      </c>
      <c r="D227" s="67"/>
      <c r="E227" s="67"/>
      <c r="F227" s="67"/>
      <c r="G227" s="67"/>
      <c r="H227" s="67"/>
      <c r="I227" s="67"/>
      <c r="J227" s="67"/>
      <c r="K227" s="82"/>
    </row>
    <row r="228" spans="1:11" ht="14.25" customHeight="1" outlineLevel="2">
      <c r="A228" s="147" t="s">
        <v>167</v>
      </c>
      <c r="B228" s="148"/>
      <c r="C228" s="148"/>
      <c r="D228" s="58">
        <f>D232+D237+D242+D247+D252+D257+D262+D267+D272+D277+D282+D287+D292+D297</f>
        <v>1864</v>
      </c>
      <c r="E228" s="58">
        <f t="shared" ref="E228:K228" si="7">E232+E237+E242+E247+E252+E257+E262+E267+E272+E277+E282+E287+E292+E297</f>
        <v>1817</v>
      </c>
      <c r="F228" s="58">
        <f t="shared" si="7"/>
        <v>1875</v>
      </c>
      <c r="G228" s="58">
        <f t="shared" si="7"/>
        <v>1855</v>
      </c>
      <c r="H228" s="58">
        <f t="shared" si="7"/>
        <v>1866</v>
      </c>
      <c r="I228" s="58">
        <f t="shared" si="7"/>
        <v>1273</v>
      </c>
      <c r="J228" s="58">
        <f t="shared" si="7"/>
        <v>1417</v>
      </c>
      <c r="K228" s="71">
        <f t="shared" si="7"/>
        <v>1788</v>
      </c>
    </row>
    <row r="229" spans="1:11" ht="14.25" customHeight="1" outlineLevel="2">
      <c r="A229" s="147" t="s">
        <v>168</v>
      </c>
      <c r="B229" s="148"/>
      <c r="C229" s="148"/>
      <c r="D229" s="58">
        <f>D233+D238+D243+D248+D253+D258+D263+D268+D273+D278+D283+D288+D293+D298</f>
        <v>14</v>
      </c>
      <c r="E229" s="58">
        <f t="shared" ref="E229:K229" si="8">E233+E238+E243+E248+E253+E258+E263+E268+E273+E278+E283+E288+E293+E298</f>
        <v>66</v>
      </c>
      <c r="F229" s="58">
        <f t="shared" si="8"/>
        <v>9</v>
      </c>
      <c r="G229" s="58">
        <f t="shared" si="8"/>
        <v>16</v>
      </c>
      <c r="H229" s="58">
        <f t="shared" si="8"/>
        <v>10</v>
      </c>
      <c r="I229" s="58">
        <f t="shared" si="8"/>
        <v>507</v>
      </c>
      <c r="J229" s="58">
        <f t="shared" si="8"/>
        <v>464</v>
      </c>
      <c r="K229" s="71">
        <f t="shared" si="8"/>
        <v>7</v>
      </c>
    </row>
    <row r="230" spans="1:11" ht="14.25" customHeight="1" outlineLevel="2">
      <c r="A230" s="147" t="s">
        <v>169</v>
      </c>
      <c r="B230" s="148"/>
      <c r="C230" s="148"/>
      <c r="D230" s="58">
        <f>D234+D239+D244+D249+D254+D259+D264+D269+D274+D279+D284+D289+D294+D299</f>
        <v>0</v>
      </c>
      <c r="E230" s="58">
        <f t="shared" ref="E230:K230" si="9">E234+E239+E244+E249+E254+E259+E264+E269+E274+E279+E284+E289+E294+E299</f>
        <v>1</v>
      </c>
      <c r="F230" s="58">
        <f t="shared" si="9"/>
        <v>0</v>
      </c>
      <c r="G230" s="58">
        <f t="shared" si="9"/>
        <v>11</v>
      </c>
      <c r="H230" s="58">
        <f t="shared" si="9"/>
        <v>0</v>
      </c>
      <c r="I230" s="58">
        <f t="shared" si="9"/>
        <v>92</v>
      </c>
      <c r="J230" s="58">
        <f t="shared" si="9"/>
        <v>0</v>
      </c>
      <c r="K230" s="71">
        <f t="shared" si="9"/>
        <v>5</v>
      </c>
    </row>
    <row r="231" spans="1:11" s="55" customFormat="1" ht="18" customHeight="1" outlineLevel="1">
      <c r="A231" s="72">
        <v>43</v>
      </c>
      <c r="B231" s="57" t="s">
        <v>122</v>
      </c>
      <c r="C231" s="58">
        <v>139</v>
      </c>
      <c r="D231" s="64">
        <f>D232+D233+D234</f>
        <v>124</v>
      </c>
      <c r="E231" s="64">
        <f t="shared" ref="E231" si="10">E232+E233+E234</f>
        <v>133</v>
      </c>
      <c r="F231" s="64">
        <f t="shared" ref="F231" si="11">F232+F233+F234</f>
        <v>130</v>
      </c>
      <c r="G231" s="64">
        <f t="shared" ref="G231" si="12">G232+G233+G234</f>
        <v>128</v>
      </c>
      <c r="H231" s="64">
        <f t="shared" ref="H231" si="13">H232+H233+H234</f>
        <v>122</v>
      </c>
      <c r="I231" s="64">
        <f t="shared" ref="I231" si="14">I232+I233+I234</f>
        <v>118</v>
      </c>
      <c r="J231" s="64">
        <f t="shared" ref="J231" si="15">J232+J233+J234</f>
        <v>127</v>
      </c>
      <c r="K231" s="81">
        <f t="shared" ref="K231" si="16">K232+K233+K234</f>
        <v>130</v>
      </c>
    </row>
    <row r="232" spans="1:11" ht="15" customHeight="1" outlineLevel="2">
      <c r="A232" s="164" t="s">
        <v>167</v>
      </c>
      <c r="B232" s="165"/>
      <c r="C232" s="165"/>
      <c r="D232" s="50">
        <v>124</v>
      </c>
      <c r="E232" s="50">
        <v>109</v>
      </c>
      <c r="F232" s="50">
        <v>130</v>
      </c>
      <c r="G232" s="50">
        <v>128</v>
      </c>
      <c r="H232" s="50">
        <v>122</v>
      </c>
      <c r="I232" s="50">
        <v>90</v>
      </c>
      <c r="J232" s="50">
        <v>127</v>
      </c>
      <c r="K232" s="77">
        <v>130</v>
      </c>
    </row>
    <row r="233" spans="1:11" ht="15" customHeight="1" outlineLevel="2">
      <c r="A233" s="151" t="s">
        <v>168</v>
      </c>
      <c r="B233" s="152"/>
      <c r="C233" s="152"/>
      <c r="D233" s="50">
        <v>0</v>
      </c>
      <c r="E233" s="50">
        <v>23</v>
      </c>
      <c r="F233" s="50">
        <v>0</v>
      </c>
      <c r="G233" s="50">
        <v>0</v>
      </c>
      <c r="H233" s="50">
        <v>0</v>
      </c>
      <c r="I233" s="50">
        <v>20</v>
      </c>
      <c r="J233" s="50">
        <v>0</v>
      </c>
      <c r="K233" s="77">
        <v>0</v>
      </c>
    </row>
    <row r="234" spans="1:11" ht="15" customHeight="1" outlineLevel="2">
      <c r="A234" s="151" t="s">
        <v>169</v>
      </c>
      <c r="B234" s="152"/>
      <c r="C234" s="152"/>
      <c r="D234" s="51"/>
      <c r="E234" s="51">
        <v>1</v>
      </c>
      <c r="F234" s="51"/>
      <c r="G234" s="51"/>
      <c r="H234" s="51"/>
      <c r="I234" s="51">
        <v>8</v>
      </c>
      <c r="J234" s="51"/>
      <c r="K234" s="76"/>
    </row>
    <row r="235" spans="1:11" ht="55.5" customHeight="1" outlineLevel="2">
      <c r="A235" s="151" t="s">
        <v>13</v>
      </c>
      <c r="B235" s="152"/>
      <c r="C235" s="152"/>
      <c r="D235" s="143" t="s">
        <v>123</v>
      </c>
      <c r="E235" s="143"/>
      <c r="F235" s="143"/>
      <c r="G235" s="143"/>
      <c r="H235" s="143"/>
      <c r="I235" s="143"/>
      <c r="J235" s="143"/>
      <c r="K235" s="144"/>
    </row>
    <row r="236" spans="1:11" s="55" customFormat="1" ht="18" customHeight="1" outlineLevel="1">
      <c r="A236" s="72">
        <v>44</v>
      </c>
      <c r="B236" s="57" t="s">
        <v>36</v>
      </c>
      <c r="C236" s="58">
        <v>40</v>
      </c>
      <c r="D236" s="64">
        <f>D237+D238+D239</f>
        <v>40</v>
      </c>
      <c r="E236" s="64">
        <f t="shared" ref="E236" si="17">E237+E238+E239</f>
        <v>40</v>
      </c>
      <c r="F236" s="64">
        <f t="shared" ref="F236" si="18">F237+F238+F239</f>
        <v>40</v>
      </c>
      <c r="G236" s="64">
        <f t="shared" ref="G236" si="19">G237+G238+G239</f>
        <v>40</v>
      </c>
      <c r="H236" s="64">
        <f t="shared" ref="H236" si="20">H237+H238+H239</f>
        <v>40</v>
      </c>
      <c r="I236" s="64">
        <f t="shared" ref="I236" si="21">I237+I238+I239</f>
        <v>40</v>
      </c>
      <c r="J236" s="64">
        <f t="shared" ref="J236" si="22">J237+J238+J239</f>
        <v>40</v>
      </c>
      <c r="K236" s="81">
        <f t="shared" ref="K236" si="23">K237+K238+K239</f>
        <v>40</v>
      </c>
    </row>
    <row r="237" spans="1:11" ht="15" customHeight="1" outlineLevel="2">
      <c r="A237" s="151" t="s">
        <v>167</v>
      </c>
      <c r="B237" s="152"/>
      <c r="C237" s="152"/>
      <c r="D237" s="50">
        <v>40</v>
      </c>
      <c r="E237" s="50">
        <v>40</v>
      </c>
      <c r="F237" s="50">
        <v>40</v>
      </c>
      <c r="G237" s="50">
        <v>40</v>
      </c>
      <c r="H237" s="50">
        <v>40</v>
      </c>
      <c r="I237" s="50">
        <v>40</v>
      </c>
      <c r="J237" s="50">
        <v>40</v>
      </c>
      <c r="K237" s="77">
        <v>40</v>
      </c>
    </row>
    <row r="238" spans="1:11" ht="15" customHeight="1" outlineLevel="2">
      <c r="A238" s="151" t="s">
        <v>168</v>
      </c>
      <c r="B238" s="152"/>
      <c r="C238" s="152"/>
      <c r="D238" s="50">
        <v>0</v>
      </c>
      <c r="E238" s="50">
        <v>0</v>
      </c>
      <c r="F238" s="50">
        <v>0</v>
      </c>
      <c r="G238" s="50">
        <v>0</v>
      </c>
      <c r="H238" s="50">
        <v>0</v>
      </c>
      <c r="I238" s="50">
        <v>0</v>
      </c>
      <c r="J238" s="50">
        <v>0</v>
      </c>
      <c r="K238" s="77">
        <v>0</v>
      </c>
    </row>
    <row r="239" spans="1:11" ht="15" customHeight="1" outlineLevel="2">
      <c r="A239" s="151" t="s">
        <v>169</v>
      </c>
      <c r="B239" s="152"/>
      <c r="C239" s="152"/>
      <c r="D239" s="50">
        <v>0</v>
      </c>
      <c r="E239" s="50">
        <v>0</v>
      </c>
      <c r="F239" s="50">
        <v>0</v>
      </c>
      <c r="G239" s="50">
        <v>0</v>
      </c>
      <c r="H239" s="50">
        <v>0</v>
      </c>
      <c r="I239" s="50">
        <v>0</v>
      </c>
      <c r="J239" s="50">
        <v>0</v>
      </c>
      <c r="K239" s="77">
        <v>0</v>
      </c>
    </row>
    <row r="240" spans="1:11" ht="39.75" customHeight="1" outlineLevel="2">
      <c r="A240" s="151" t="s">
        <v>13</v>
      </c>
      <c r="B240" s="152"/>
      <c r="C240" s="152"/>
      <c r="D240" s="50">
        <v>0</v>
      </c>
      <c r="E240" s="50">
        <v>0</v>
      </c>
      <c r="F240" s="50">
        <v>0</v>
      </c>
      <c r="G240" s="50">
        <v>0</v>
      </c>
      <c r="H240" s="50">
        <v>0</v>
      </c>
      <c r="I240" s="50">
        <v>0</v>
      </c>
      <c r="J240" s="50">
        <v>0</v>
      </c>
      <c r="K240" s="77">
        <v>0</v>
      </c>
    </row>
    <row r="241" spans="1:11" s="55" customFormat="1" ht="18" customHeight="1" outlineLevel="1">
      <c r="A241" s="72">
        <v>45</v>
      </c>
      <c r="B241" s="57" t="s">
        <v>82</v>
      </c>
      <c r="C241" s="58">
        <v>42</v>
      </c>
      <c r="D241" s="67"/>
      <c r="E241" s="67"/>
      <c r="F241" s="67"/>
      <c r="G241" s="67"/>
      <c r="H241" s="67"/>
      <c r="I241" s="67"/>
      <c r="J241" s="67"/>
      <c r="K241" s="82"/>
    </row>
    <row r="242" spans="1:11" ht="15" customHeight="1" outlineLevel="2">
      <c r="A242" s="151" t="s">
        <v>167</v>
      </c>
      <c r="B242" s="152"/>
      <c r="C242" s="152"/>
      <c r="D242" s="50">
        <v>42</v>
      </c>
      <c r="E242" s="50">
        <v>42</v>
      </c>
      <c r="F242" s="50">
        <v>42</v>
      </c>
      <c r="G242" s="50">
        <v>42</v>
      </c>
      <c r="H242" s="50">
        <v>42</v>
      </c>
      <c r="I242" s="50">
        <v>4</v>
      </c>
      <c r="J242" s="50">
        <v>42</v>
      </c>
      <c r="K242" s="77">
        <v>42</v>
      </c>
    </row>
    <row r="243" spans="1:11" ht="15" customHeight="1" outlineLevel="2">
      <c r="A243" s="151" t="s">
        <v>168</v>
      </c>
      <c r="B243" s="152"/>
      <c r="C243" s="152"/>
      <c r="D243" s="50">
        <v>0</v>
      </c>
      <c r="E243" s="50">
        <v>0</v>
      </c>
      <c r="F243" s="50">
        <v>0</v>
      </c>
      <c r="G243" s="50">
        <v>0</v>
      </c>
      <c r="H243" s="50">
        <v>0</v>
      </c>
      <c r="I243" s="50">
        <v>38</v>
      </c>
      <c r="J243" s="50">
        <v>0</v>
      </c>
      <c r="K243" s="77">
        <v>0</v>
      </c>
    </row>
    <row r="244" spans="1:11" ht="15" customHeight="1" outlineLevel="2">
      <c r="A244" s="151" t="s">
        <v>169</v>
      </c>
      <c r="B244" s="152"/>
      <c r="C244" s="152"/>
      <c r="D244" s="50">
        <v>0</v>
      </c>
      <c r="E244" s="50">
        <v>0</v>
      </c>
      <c r="F244" s="50">
        <v>0</v>
      </c>
      <c r="G244" s="50">
        <v>0</v>
      </c>
      <c r="H244" s="50">
        <v>0</v>
      </c>
      <c r="I244" s="50">
        <v>0</v>
      </c>
      <c r="J244" s="50">
        <v>0</v>
      </c>
      <c r="K244" s="77">
        <v>0</v>
      </c>
    </row>
    <row r="245" spans="1:11" ht="304.5" customHeight="1" outlineLevel="2">
      <c r="A245" s="151" t="s">
        <v>13</v>
      </c>
      <c r="B245" s="152"/>
      <c r="C245" s="152"/>
      <c r="D245" s="46"/>
      <c r="E245" s="46"/>
      <c r="F245" s="46"/>
      <c r="G245" s="46"/>
      <c r="H245" s="46"/>
      <c r="I245" s="97" t="s">
        <v>83</v>
      </c>
      <c r="J245" s="46"/>
      <c r="K245" s="76"/>
    </row>
    <row r="246" spans="1:11" s="55" customFormat="1" ht="18" customHeight="1" outlineLevel="1">
      <c r="A246" s="72">
        <v>46</v>
      </c>
      <c r="B246" s="57" t="s">
        <v>68</v>
      </c>
      <c r="C246" s="58">
        <v>156</v>
      </c>
      <c r="D246" s="67"/>
      <c r="E246" s="67"/>
      <c r="F246" s="67"/>
      <c r="G246" s="67"/>
      <c r="H246" s="67"/>
      <c r="I246" s="67"/>
      <c r="J246" s="67"/>
      <c r="K246" s="82"/>
    </row>
    <row r="247" spans="1:11" ht="15" customHeight="1" outlineLevel="2">
      <c r="A247" s="151" t="s">
        <v>167</v>
      </c>
      <c r="B247" s="152"/>
      <c r="C247" s="152"/>
      <c r="D247" s="50">
        <v>156</v>
      </c>
      <c r="E247" s="50">
        <v>156</v>
      </c>
      <c r="F247" s="50">
        <v>156</v>
      </c>
      <c r="G247" s="50">
        <v>156</v>
      </c>
      <c r="H247" s="50">
        <v>156</v>
      </c>
      <c r="I247" s="50">
        <v>116</v>
      </c>
      <c r="J247" s="50">
        <v>0</v>
      </c>
      <c r="K247" s="77">
        <v>156</v>
      </c>
    </row>
    <row r="248" spans="1:11" ht="15" customHeight="1" outlineLevel="2">
      <c r="A248" s="151" t="s">
        <v>168</v>
      </c>
      <c r="B248" s="152"/>
      <c r="C248" s="152"/>
      <c r="D248" s="50">
        <v>0</v>
      </c>
      <c r="E248" s="50">
        <v>0</v>
      </c>
      <c r="F248" s="50">
        <v>0</v>
      </c>
      <c r="G248" s="50">
        <v>0</v>
      </c>
      <c r="H248" s="50">
        <v>0</v>
      </c>
      <c r="I248" s="50">
        <v>0</v>
      </c>
      <c r="J248" s="50">
        <v>156</v>
      </c>
      <c r="K248" s="77">
        <v>0</v>
      </c>
    </row>
    <row r="249" spans="1:11" ht="15" customHeight="1" outlineLevel="2">
      <c r="A249" s="151" t="s">
        <v>169</v>
      </c>
      <c r="B249" s="152"/>
      <c r="C249" s="152"/>
      <c r="D249" s="50">
        <v>0</v>
      </c>
      <c r="E249" s="50">
        <v>0</v>
      </c>
      <c r="F249" s="50">
        <v>0</v>
      </c>
      <c r="G249" s="50">
        <v>0</v>
      </c>
      <c r="H249" s="50">
        <v>0</v>
      </c>
      <c r="I249" s="50">
        <v>40</v>
      </c>
      <c r="J249" s="50">
        <v>0</v>
      </c>
      <c r="K249" s="77">
        <v>0</v>
      </c>
    </row>
    <row r="250" spans="1:11" ht="44.25" customHeight="1" outlineLevel="2">
      <c r="A250" s="151" t="s">
        <v>13</v>
      </c>
      <c r="B250" s="152"/>
      <c r="C250" s="152"/>
      <c r="D250" s="51"/>
      <c r="E250" s="51"/>
      <c r="F250" s="51"/>
      <c r="G250" s="51"/>
      <c r="H250" s="51"/>
      <c r="I250" s="51"/>
      <c r="J250" s="51"/>
      <c r="K250" s="76"/>
    </row>
    <row r="251" spans="1:11" s="55" customFormat="1" ht="18" customHeight="1" outlineLevel="1">
      <c r="A251" s="72">
        <v>47</v>
      </c>
      <c r="B251" s="57" t="s">
        <v>52</v>
      </c>
      <c r="C251" s="58">
        <v>24</v>
      </c>
      <c r="D251" s="66"/>
      <c r="E251" s="66"/>
      <c r="F251" s="66"/>
      <c r="G251" s="66"/>
      <c r="H251" s="66"/>
      <c r="I251" s="66"/>
      <c r="J251" s="66"/>
      <c r="K251" s="103"/>
    </row>
    <row r="252" spans="1:11" ht="15" customHeight="1" outlineLevel="2">
      <c r="A252" s="151" t="s">
        <v>167</v>
      </c>
      <c r="B252" s="152"/>
      <c r="C252" s="152"/>
      <c r="D252" s="50">
        <v>24</v>
      </c>
      <c r="E252" s="50">
        <v>24</v>
      </c>
      <c r="F252" s="50">
        <v>24</v>
      </c>
      <c r="G252" s="50">
        <v>24</v>
      </c>
      <c r="H252" s="50">
        <v>24</v>
      </c>
      <c r="I252" s="50">
        <v>24</v>
      </c>
      <c r="J252" s="50">
        <v>0</v>
      </c>
      <c r="K252" s="77">
        <v>19</v>
      </c>
    </row>
    <row r="253" spans="1:11" ht="15" customHeight="1" outlineLevel="2">
      <c r="A253" s="151" t="s">
        <v>168</v>
      </c>
      <c r="B253" s="152"/>
      <c r="C253" s="152"/>
      <c r="D253" s="50">
        <v>0</v>
      </c>
      <c r="E253" s="50">
        <v>0</v>
      </c>
      <c r="F253" s="50">
        <v>0</v>
      </c>
      <c r="G253" s="50">
        <v>0</v>
      </c>
      <c r="H253" s="50">
        <v>0</v>
      </c>
      <c r="I253" s="50">
        <v>0</v>
      </c>
      <c r="J253" s="50">
        <v>24</v>
      </c>
      <c r="K253" s="77">
        <v>0</v>
      </c>
    </row>
    <row r="254" spans="1:11" ht="15" customHeight="1" outlineLevel="2">
      <c r="A254" s="151" t="s">
        <v>169</v>
      </c>
      <c r="B254" s="152"/>
      <c r="C254" s="152"/>
      <c r="D254" s="50">
        <v>0</v>
      </c>
      <c r="E254" s="50">
        <v>0</v>
      </c>
      <c r="F254" s="50">
        <v>0</v>
      </c>
      <c r="G254" s="50">
        <v>0</v>
      </c>
      <c r="H254" s="50">
        <v>0</v>
      </c>
      <c r="I254" s="50">
        <v>0</v>
      </c>
      <c r="J254" s="50">
        <v>0</v>
      </c>
      <c r="K254" s="77">
        <v>5</v>
      </c>
    </row>
    <row r="255" spans="1:11" ht="252" customHeight="1" outlineLevel="2">
      <c r="A255" s="151" t="s">
        <v>13</v>
      </c>
      <c r="B255" s="152"/>
      <c r="C255" s="152"/>
      <c r="D255" s="46"/>
      <c r="E255" s="46"/>
      <c r="F255" s="46"/>
      <c r="G255" s="46"/>
      <c r="H255" s="46"/>
      <c r="I255" s="46"/>
      <c r="J255" s="46"/>
      <c r="K255" s="98" t="s">
        <v>53</v>
      </c>
    </row>
    <row r="256" spans="1:11" s="55" customFormat="1" ht="18" customHeight="1" outlineLevel="1">
      <c r="A256" s="72">
        <v>48</v>
      </c>
      <c r="B256" s="57" t="s">
        <v>69</v>
      </c>
      <c r="C256" s="58">
        <v>75</v>
      </c>
      <c r="D256" s="67"/>
      <c r="E256" s="67"/>
      <c r="F256" s="67"/>
      <c r="G256" s="67"/>
      <c r="H256" s="67"/>
      <c r="I256" s="67"/>
      <c r="J256" s="67"/>
      <c r="K256" s="82"/>
    </row>
    <row r="257" spans="1:11" ht="15" customHeight="1" outlineLevel="2">
      <c r="A257" s="151" t="s">
        <v>167</v>
      </c>
      <c r="B257" s="152"/>
      <c r="C257" s="152"/>
      <c r="D257" s="50">
        <v>74</v>
      </c>
      <c r="E257" s="50">
        <v>75</v>
      </c>
      <c r="F257" s="50">
        <v>72</v>
      </c>
      <c r="G257" s="50">
        <v>72</v>
      </c>
      <c r="H257" s="50">
        <v>72</v>
      </c>
      <c r="I257" s="50">
        <v>74</v>
      </c>
      <c r="J257" s="50">
        <v>75</v>
      </c>
      <c r="K257" s="77">
        <v>75</v>
      </c>
    </row>
    <row r="258" spans="1:11" ht="15" customHeight="1" outlineLevel="2">
      <c r="A258" s="151" t="s">
        <v>168</v>
      </c>
      <c r="B258" s="152"/>
      <c r="C258" s="152"/>
      <c r="D258" s="50">
        <v>1</v>
      </c>
      <c r="E258" s="50">
        <v>0</v>
      </c>
      <c r="F258" s="50">
        <v>3</v>
      </c>
      <c r="G258" s="50">
        <v>3</v>
      </c>
      <c r="H258" s="50">
        <v>3</v>
      </c>
      <c r="I258" s="50">
        <v>1</v>
      </c>
      <c r="J258" s="50">
        <v>0</v>
      </c>
      <c r="K258" s="77">
        <v>0</v>
      </c>
    </row>
    <row r="259" spans="1:11" ht="15" customHeight="1" outlineLevel="2">
      <c r="A259" s="151" t="s">
        <v>169</v>
      </c>
      <c r="B259" s="152"/>
      <c r="C259" s="152"/>
      <c r="D259" s="50">
        <v>0</v>
      </c>
      <c r="E259" s="50">
        <v>0</v>
      </c>
      <c r="F259" s="50">
        <v>0</v>
      </c>
      <c r="G259" s="50">
        <v>0</v>
      </c>
      <c r="H259" s="50">
        <v>0</v>
      </c>
      <c r="I259" s="50">
        <v>0</v>
      </c>
      <c r="J259" s="50">
        <v>0</v>
      </c>
      <c r="K259" s="77">
        <v>0</v>
      </c>
    </row>
    <row r="260" spans="1:11" ht="38.25" customHeight="1" outlineLevel="2">
      <c r="A260" s="151" t="s">
        <v>13</v>
      </c>
      <c r="B260" s="152"/>
      <c r="C260" s="152"/>
      <c r="D260" s="51" t="s">
        <v>70</v>
      </c>
      <c r="E260" s="51"/>
      <c r="F260" s="51" t="s">
        <v>70</v>
      </c>
      <c r="G260" s="51" t="s">
        <v>70</v>
      </c>
      <c r="H260" s="51" t="s">
        <v>70</v>
      </c>
      <c r="I260" s="51" t="s">
        <v>70</v>
      </c>
      <c r="J260" s="51"/>
      <c r="K260" s="76"/>
    </row>
    <row r="261" spans="1:11" s="55" customFormat="1" ht="18" customHeight="1" outlineLevel="1">
      <c r="A261" s="72">
        <v>49</v>
      </c>
      <c r="B261" s="57" t="s">
        <v>134</v>
      </c>
      <c r="C261" s="58">
        <v>72</v>
      </c>
      <c r="D261" s="67"/>
      <c r="E261" s="67"/>
      <c r="F261" s="67"/>
      <c r="G261" s="67"/>
      <c r="H261" s="67"/>
      <c r="I261" s="67"/>
      <c r="J261" s="67"/>
      <c r="K261" s="82"/>
    </row>
    <row r="262" spans="1:11" ht="15" customHeight="1" outlineLevel="2">
      <c r="A262" s="151" t="s">
        <v>167</v>
      </c>
      <c r="B262" s="152"/>
      <c r="C262" s="152"/>
      <c r="D262" s="50">
        <v>72</v>
      </c>
      <c r="E262" s="50">
        <v>71</v>
      </c>
      <c r="F262" s="50">
        <v>72</v>
      </c>
      <c r="G262" s="50">
        <v>72</v>
      </c>
      <c r="H262" s="50">
        <v>72</v>
      </c>
      <c r="I262" s="50">
        <v>72</v>
      </c>
      <c r="J262" s="50">
        <v>72</v>
      </c>
      <c r="K262" s="77">
        <v>72</v>
      </c>
    </row>
    <row r="263" spans="1:11" ht="15" customHeight="1" outlineLevel="2">
      <c r="A263" s="151" t="s">
        <v>168</v>
      </c>
      <c r="B263" s="152"/>
      <c r="C263" s="152"/>
      <c r="D263" s="50">
        <v>0</v>
      </c>
      <c r="E263" s="50">
        <v>1</v>
      </c>
      <c r="F263" s="50">
        <v>0</v>
      </c>
      <c r="G263" s="50">
        <v>0</v>
      </c>
      <c r="H263" s="50">
        <v>0</v>
      </c>
      <c r="I263" s="50">
        <v>0</v>
      </c>
      <c r="J263" s="50">
        <v>0</v>
      </c>
      <c r="K263" s="77">
        <v>0</v>
      </c>
    </row>
    <row r="264" spans="1:11" ht="15" customHeight="1" outlineLevel="2">
      <c r="A264" s="151" t="s">
        <v>169</v>
      </c>
      <c r="B264" s="152"/>
      <c r="C264" s="152"/>
      <c r="D264" s="50">
        <v>0</v>
      </c>
      <c r="E264" s="50">
        <v>0</v>
      </c>
      <c r="F264" s="50">
        <v>0</v>
      </c>
      <c r="G264" s="50">
        <v>0</v>
      </c>
      <c r="H264" s="50">
        <v>0</v>
      </c>
      <c r="I264" s="50">
        <v>0</v>
      </c>
      <c r="J264" s="50">
        <v>0</v>
      </c>
      <c r="K264" s="77">
        <v>0</v>
      </c>
    </row>
    <row r="265" spans="1:11" ht="60.75" customHeight="1" outlineLevel="2">
      <c r="A265" s="151" t="s">
        <v>13</v>
      </c>
      <c r="B265" s="152"/>
      <c r="C265" s="152"/>
      <c r="D265" s="50">
        <v>0</v>
      </c>
      <c r="E265" s="46" t="s">
        <v>135</v>
      </c>
      <c r="F265" s="50">
        <v>0</v>
      </c>
      <c r="G265" s="50">
        <v>0</v>
      </c>
      <c r="H265" s="50">
        <v>0</v>
      </c>
      <c r="I265" s="50">
        <v>0</v>
      </c>
      <c r="J265" s="50">
        <v>0</v>
      </c>
      <c r="K265" s="77">
        <v>0</v>
      </c>
    </row>
    <row r="266" spans="1:11" s="55" customFormat="1" ht="18" customHeight="1" outlineLevel="1">
      <c r="A266" s="72">
        <v>50</v>
      </c>
      <c r="B266" s="57" t="s">
        <v>26</v>
      </c>
      <c r="C266" s="58">
        <v>505</v>
      </c>
      <c r="D266" s="67"/>
      <c r="E266" s="67"/>
      <c r="F266" s="67"/>
      <c r="G266" s="67"/>
      <c r="H266" s="67"/>
      <c r="I266" s="67"/>
      <c r="J266" s="67"/>
      <c r="K266" s="82"/>
    </row>
    <row r="267" spans="1:11" ht="15" customHeight="1" outlineLevel="2">
      <c r="A267" s="151" t="s">
        <v>167</v>
      </c>
      <c r="B267" s="152"/>
      <c r="C267" s="152"/>
      <c r="D267" s="50">
        <v>492</v>
      </c>
      <c r="E267" s="50">
        <v>492</v>
      </c>
      <c r="F267" s="50">
        <v>499</v>
      </c>
      <c r="G267" s="50">
        <v>492</v>
      </c>
      <c r="H267" s="50">
        <v>498</v>
      </c>
      <c r="I267" s="50">
        <v>447</v>
      </c>
      <c r="J267" s="50">
        <v>484</v>
      </c>
      <c r="K267" s="77">
        <v>498</v>
      </c>
    </row>
    <row r="268" spans="1:11" ht="15" customHeight="1" outlineLevel="2">
      <c r="A268" s="151" t="s">
        <v>168</v>
      </c>
      <c r="B268" s="152"/>
      <c r="C268" s="152"/>
      <c r="D268" s="50">
        <v>13</v>
      </c>
      <c r="E268" s="50">
        <v>13</v>
      </c>
      <c r="F268" s="50">
        <v>6</v>
      </c>
      <c r="G268" s="50">
        <v>13</v>
      </c>
      <c r="H268" s="50">
        <v>7</v>
      </c>
      <c r="I268" s="50">
        <v>58</v>
      </c>
      <c r="J268" s="50">
        <v>21</v>
      </c>
      <c r="K268" s="77">
        <v>7</v>
      </c>
    </row>
    <row r="269" spans="1:11" ht="15" customHeight="1" outlineLevel="2">
      <c r="A269" s="151" t="s">
        <v>169</v>
      </c>
      <c r="B269" s="152"/>
      <c r="C269" s="152"/>
      <c r="D269" s="50">
        <v>0</v>
      </c>
      <c r="E269" s="50">
        <v>0</v>
      </c>
      <c r="F269" s="50">
        <v>0</v>
      </c>
      <c r="G269" s="50">
        <v>0</v>
      </c>
      <c r="H269" s="50">
        <v>0</v>
      </c>
      <c r="I269" s="50">
        <v>0</v>
      </c>
      <c r="J269" s="50">
        <v>0</v>
      </c>
      <c r="K269" s="77">
        <v>0</v>
      </c>
    </row>
    <row r="270" spans="1:11" ht="106.5" customHeight="1" outlineLevel="2">
      <c r="A270" s="151" t="s">
        <v>13</v>
      </c>
      <c r="B270" s="152"/>
      <c r="C270" s="152"/>
      <c r="D270" s="46" t="s">
        <v>29</v>
      </c>
      <c r="E270" s="46" t="s">
        <v>30</v>
      </c>
      <c r="F270" s="46" t="s">
        <v>31</v>
      </c>
      <c r="G270" s="46" t="s">
        <v>32</v>
      </c>
      <c r="H270" s="46" t="s">
        <v>33</v>
      </c>
      <c r="I270" s="46" t="s">
        <v>287</v>
      </c>
      <c r="J270" s="46" t="s">
        <v>35</v>
      </c>
      <c r="K270" s="79" t="s">
        <v>32</v>
      </c>
    </row>
    <row r="271" spans="1:11" s="55" customFormat="1" ht="18" customHeight="1" outlineLevel="1">
      <c r="A271" s="72">
        <v>51</v>
      </c>
      <c r="B271" s="57" t="s">
        <v>238</v>
      </c>
      <c r="C271" s="58">
        <v>138</v>
      </c>
      <c r="D271" s="67"/>
      <c r="E271" s="67"/>
      <c r="F271" s="67"/>
      <c r="G271" s="67"/>
      <c r="H271" s="67"/>
      <c r="I271" s="64"/>
      <c r="J271" s="67"/>
      <c r="K271" s="82"/>
    </row>
    <row r="272" spans="1:11" ht="15" customHeight="1" outlineLevel="2">
      <c r="A272" s="151" t="s">
        <v>167</v>
      </c>
      <c r="B272" s="152"/>
      <c r="C272" s="152"/>
      <c r="D272" s="50">
        <v>138</v>
      </c>
      <c r="E272" s="50">
        <v>112</v>
      </c>
      <c r="F272" s="50">
        <v>138</v>
      </c>
      <c r="G272" s="50">
        <v>138</v>
      </c>
      <c r="H272" s="50">
        <v>138</v>
      </c>
      <c r="I272" s="50">
        <v>108</v>
      </c>
      <c r="J272" s="50">
        <v>138</v>
      </c>
      <c r="K272" s="77">
        <v>138</v>
      </c>
    </row>
    <row r="273" spans="1:11" ht="15" customHeight="1" outlineLevel="2">
      <c r="A273" s="151" t="s">
        <v>168</v>
      </c>
      <c r="B273" s="152"/>
      <c r="C273" s="152"/>
      <c r="D273" s="51"/>
      <c r="E273" s="50">
        <v>26</v>
      </c>
      <c r="F273" s="51"/>
      <c r="G273" s="51"/>
      <c r="H273" s="51"/>
      <c r="I273" s="50">
        <v>29</v>
      </c>
      <c r="J273" s="51"/>
      <c r="K273" s="76"/>
    </row>
    <row r="274" spans="1:11" ht="15" customHeight="1" outlineLevel="2">
      <c r="A274" s="151" t="s">
        <v>169</v>
      </c>
      <c r="B274" s="152"/>
      <c r="C274" s="152"/>
      <c r="D274" s="51"/>
      <c r="E274" s="51"/>
      <c r="F274" s="51"/>
      <c r="G274" s="51"/>
      <c r="H274" s="51"/>
      <c r="I274" s="50">
        <v>1</v>
      </c>
      <c r="J274" s="51"/>
      <c r="K274" s="76"/>
    </row>
    <row r="275" spans="1:11" ht="396.75" customHeight="1" outlineLevel="2">
      <c r="A275" s="151" t="s">
        <v>13</v>
      </c>
      <c r="B275" s="152"/>
      <c r="C275" s="152"/>
      <c r="D275" s="45"/>
      <c r="E275" s="45" t="s">
        <v>239</v>
      </c>
      <c r="F275" s="45"/>
      <c r="G275" s="45"/>
      <c r="H275" s="45"/>
      <c r="I275" s="45" t="s">
        <v>240</v>
      </c>
      <c r="J275" s="45"/>
      <c r="K275" s="78"/>
    </row>
    <row r="276" spans="1:11" s="55" customFormat="1" ht="18" customHeight="1" outlineLevel="1">
      <c r="A276" s="72">
        <v>52</v>
      </c>
      <c r="B276" s="104" t="s">
        <v>241</v>
      </c>
      <c r="C276" s="58">
        <v>38</v>
      </c>
      <c r="D276" s="63"/>
      <c r="E276" s="63"/>
      <c r="F276" s="63"/>
      <c r="G276" s="63"/>
      <c r="H276" s="63"/>
      <c r="I276" s="63"/>
      <c r="J276" s="63"/>
      <c r="K276" s="73"/>
    </row>
    <row r="277" spans="1:11" ht="15" customHeight="1" outlineLevel="2">
      <c r="A277" s="151" t="s">
        <v>167</v>
      </c>
      <c r="B277" s="152"/>
      <c r="C277" s="152"/>
      <c r="D277" s="50">
        <v>38</v>
      </c>
      <c r="E277" s="50">
        <v>38</v>
      </c>
      <c r="F277" s="50">
        <v>38</v>
      </c>
      <c r="G277" s="50">
        <v>38</v>
      </c>
      <c r="H277" s="50">
        <v>38</v>
      </c>
      <c r="I277" s="50">
        <v>28</v>
      </c>
      <c r="J277" s="50">
        <v>38</v>
      </c>
      <c r="K277" s="77">
        <v>38</v>
      </c>
    </row>
    <row r="278" spans="1:11" ht="15" customHeight="1" outlineLevel="2">
      <c r="A278" s="151" t="s">
        <v>168</v>
      </c>
      <c r="B278" s="152"/>
      <c r="C278" s="152"/>
      <c r="D278" s="51"/>
      <c r="E278" s="51"/>
      <c r="F278" s="51"/>
      <c r="G278" s="51"/>
      <c r="H278" s="51"/>
      <c r="I278" s="51">
        <v>10</v>
      </c>
      <c r="J278" s="51"/>
      <c r="K278" s="76"/>
    </row>
    <row r="279" spans="1:11" ht="15" customHeight="1" outlineLevel="2">
      <c r="A279" s="151" t="s">
        <v>169</v>
      </c>
      <c r="B279" s="152"/>
      <c r="C279" s="152"/>
      <c r="D279" s="50"/>
      <c r="E279" s="50"/>
      <c r="F279" s="50"/>
      <c r="G279" s="50"/>
      <c r="H279" s="50"/>
      <c r="I279" s="50"/>
      <c r="J279" s="50"/>
      <c r="K279" s="77"/>
    </row>
    <row r="280" spans="1:11" ht="102" customHeight="1" outlineLevel="2">
      <c r="A280" s="151" t="s">
        <v>13</v>
      </c>
      <c r="B280" s="152"/>
      <c r="C280" s="152"/>
      <c r="D280" s="50"/>
      <c r="E280" s="50"/>
      <c r="F280" s="50"/>
      <c r="G280" s="50"/>
      <c r="H280" s="50"/>
      <c r="I280" s="50" t="s">
        <v>310</v>
      </c>
      <c r="J280" s="50"/>
      <c r="K280" s="77"/>
    </row>
    <row r="281" spans="1:11" s="55" customFormat="1" ht="18" customHeight="1" outlineLevel="1">
      <c r="A281" s="72">
        <v>53</v>
      </c>
      <c r="B281" s="57" t="s">
        <v>119</v>
      </c>
      <c r="C281" s="58">
        <v>84</v>
      </c>
      <c r="D281" s="64"/>
      <c r="E281" s="64"/>
      <c r="F281" s="64"/>
      <c r="G281" s="64"/>
      <c r="H281" s="64"/>
      <c r="I281" s="64"/>
      <c r="J281" s="64"/>
      <c r="K281" s="81"/>
    </row>
    <row r="282" spans="1:11" ht="15" customHeight="1" outlineLevel="2">
      <c r="A282" s="151" t="s">
        <v>167</v>
      </c>
      <c r="B282" s="152"/>
      <c r="C282" s="152"/>
      <c r="D282" s="50">
        <v>84</v>
      </c>
      <c r="E282" s="50">
        <v>81</v>
      </c>
      <c r="F282" s="50">
        <v>84</v>
      </c>
      <c r="G282" s="50">
        <v>73</v>
      </c>
      <c r="H282" s="50">
        <v>84</v>
      </c>
      <c r="I282" s="50">
        <v>82</v>
      </c>
      <c r="J282" s="50">
        <v>84</v>
      </c>
      <c r="K282" s="77">
        <v>0</v>
      </c>
    </row>
    <row r="283" spans="1:11" ht="15" customHeight="1" outlineLevel="2">
      <c r="A283" s="151" t="s">
        <v>168</v>
      </c>
      <c r="B283" s="152"/>
      <c r="C283" s="152"/>
      <c r="D283" s="100"/>
      <c r="E283" s="100"/>
      <c r="F283" s="100"/>
      <c r="G283" s="100"/>
      <c r="H283" s="100"/>
      <c r="I283" s="100"/>
      <c r="J283" s="100"/>
      <c r="K283" s="101"/>
    </row>
    <row r="284" spans="1:11" ht="15" customHeight="1" outlineLevel="2">
      <c r="A284" s="151" t="s">
        <v>169</v>
      </c>
      <c r="B284" s="152"/>
      <c r="C284" s="152"/>
      <c r="D284" s="50">
        <v>0</v>
      </c>
      <c r="E284" s="50">
        <v>0</v>
      </c>
      <c r="F284" s="50">
        <v>0</v>
      </c>
      <c r="G284" s="50">
        <v>11</v>
      </c>
      <c r="H284" s="50">
        <v>0</v>
      </c>
      <c r="I284" s="50">
        <v>2</v>
      </c>
      <c r="J284" s="50">
        <v>0</v>
      </c>
      <c r="K284" s="77">
        <v>0</v>
      </c>
    </row>
    <row r="285" spans="1:11" ht="42" customHeight="1" outlineLevel="2">
      <c r="A285" s="151" t="s">
        <v>13</v>
      </c>
      <c r="B285" s="152"/>
      <c r="C285" s="152"/>
      <c r="D285" s="50">
        <v>0</v>
      </c>
      <c r="E285" s="50">
        <v>3</v>
      </c>
      <c r="F285" s="50">
        <v>0</v>
      </c>
      <c r="G285" s="50">
        <v>0</v>
      </c>
      <c r="H285" s="50">
        <v>0</v>
      </c>
      <c r="I285" s="50">
        <v>0</v>
      </c>
      <c r="J285" s="50">
        <v>0</v>
      </c>
      <c r="K285" s="77">
        <v>0</v>
      </c>
    </row>
    <row r="286" spans="1:11" s="55" customFormat="1" ht="18" customHeight="1" outlineLevel="1">
      <c r="A286" s="72">
        <v>54</v>
      </c>
      <c r="B286" s="57" t="s">
        <v>154</v>
      </c>
      <c r="C286" s="58">
        <v>263</v>
      </c>
      <c r="D286" s="67"/>
      <c r="E286" s="67"/>
      <c r="F286" s="67"/>
      <c r="G286" s="67"/>
      <c r="H286" s="67"/>
      <c r="I286" s="67"/>
      <c r="J286" s="67"/>
      <c r="K286" s="82"/>
    </row>
    <row r="287" spans="1:11" ht="15" customHeight="1" outlineLevel="2">
      <c r="A287" s="151" t="s">
        <v>167</v>
      </c>
      <c r="B287" s="152"/>
      <c r="C287" s="152"/>
      <c r="D287" s="50">
        <v>263</v>
      </c>
      <c r="E287" s="50">
        <v>260</v>
      </c>
      <c r="F287" s="50">
        <v>263</v>
      </c>
      <c r="G287" s="50">
        <v>263</v>
      </c>
      <c r="H287" s="50">
        <v>263</v>
      </c>
      <c r="I287" s="50">
        <v>0</v>
      </c>
      <c r="J287" s="50">
        <v>0</v>
      </c>
      <c r="K287" s="77">
        <v>263</v>
      </c>
    </row>
    <row r="288" spans="1:11" ht="15" customHeight="1" outlineLevel="2">
      <c r="A288" s="151" t="s">
        <v>168</v>
      </c>
      <c r="B288" s="152"/>
      <c r="C288" s="152"/>
      <c r="D288" s="50">
        <v>0</v>
      </c>
      <c r="E288" s="50">
        <v>3</v>
      </c>
      <c r="F288" s="50">
        <v>0</v>
      </c>
      <c r="G288" s="50">
        <v>0</v>
      </c>
      <c r="H288" s="50">
        <v>0</v>
      </c>
      <c r="I288" s="50">
        <v>263</v>
      </c>
      <c r="J288" s="50">
        <v>263</v>
      </c>
      <c r="K288" s="77">
        <v>0</v>
      </c>
    </row>
    <row r="289" spans="1:11" ht="15" customHeight="1" outlineLevel="2">
      <c r="A289" s="151" t="s">
        <v>169</v>
      </c>
      <c r="B289" s="152"/>
      <c r="C289" s="152"/>
      <c r="D289" s="50">
        <v>0</v>
      </c>
      <c r="E289" s="50">
        <v>0</v>
      </c>
      <c r="F289" s="50">
        <v>0</v>
      </c>
      <c r="G289" s="50">
        <v>0</v>
      </c>
      <c r="H289" s="50">
        <v>0</v>
      </c>
      <c r="I289" s="50">
        <v>0</v>
      </c>
      <c r="J289" s="50">
        <v>0</v>
      </c>
      <c r="K289" s="77">
        <v>0</v>
      </c>
    </row>
    <row r="290" spans="1:11" ht="107.25" customHeight="1" outlineLevel="2">
      <c r="A290" s="151" t="s">
        <v>13</v>
      </c>
      <c r="B290" s="152"/>
      <c r="C290" s="152"/>
      <c r="D290" s="45"/>
      <c r="E290" s="45"/>
      <c r="F290" s="45"/>
      <c r="G290" s="45"/>
      <c r="H290" s="45"/>
      <c r="I290" s="45" t="s">
        <v>242</v>
      </c>
      <c r="J290" s="45" t="s">
        <v>155</v>
      </c>
      <c r="K290" s="78"/>
    </row>
    <row r="291" spans="1:11" s="55" customFormat="1" ht="18" customHeight="1" outlineLevel="1">
      <c r="A291" s="72">
        <v>55</v>
      </c>
      <c r="B291" s="57" t="s">
        <v>101</v>
      </c>
      <c r="C291" s="58">
        <v>51</v>
      </c>
      <c r="D291" s="67"/>
      <c r="E291" s="67"/>
      <c r="F291" s="67"/>
      <c r="G291" s="67"/>
      <c r="H291" s="67"/>
      <c r="I291" s="67"/>
      <c r="J291" s="67"/>
      <c r="K291" s="82"/>
    </row>
    <row r="292" spans="1:11" ht="15" customHeight="1" outlineLevel="2">
      <c r="A292" s="151" t="s">
        <v>167</v>
      </c>
      <c r="B292" s="152"/>
      <c r="C292" s="152"/>
      <c r="D292" s="51">
        <v>51</v>
      </c>
      <c r="E292" s="51">
        <v>51</v>
      </c>
      <c r="F292" s="51">
        <v>51</v>
      </c>
      <c r="G292" s="51">
        <v>51</v>
      </c>
      <c r="H292" s="51">
        <v>51</v>
      </c>
      <c r="I292" s="51">
        <v>51</v>
      </c>
      <c r="J292" s="51">
        <v>51</v>
      </c>
      <c r="K292" s="76">
        <v>51</v>
      </c>
    </row>
    <row r="293" spans="1:11" ht="15" customHeight="1" outlineLevel="2">
      <c r="A293" s="151" t="s">
        <v>168</v>
      </c>
      <c r="B293" s="152"/>
      <c r="C293" s="152"/>
      <c r="D293" s="50">
        <v>0</v>
      </c>
      <c r="E293" s="50">
        <v>0</v>
      </c>
      <c r="F293" s="50">
        <v>0</v>
      </c>
      <c r="G293" s="50">
        <v>0</v>
      </c>
      <c r="H293" s="50">
        <v>0</v>
      </c>
      <c r="I293" s="50">
        <v>0</v>
      </c>
      <c r="J293" s="50">
        <v>0</v>
      </c>
      <c r="K293" s="77">
        <v>0</v>
      </c>
    </row>
    <row r="294" spans="1:11" ht="15" customHeight="1" outlineLevel="2">
      <c r="A294" s="151" t="s">
        <v>169</v>
      </c>
      <c r="B294" s="152"/>
      <c r="C294" s="152"/>
      <c r="D294" s="50">
        <v>0</v>
      </c>
      <c r="E294" s="50">
        <v>0</v>
      </c>
      <c r="F294" s="50">
        <v>0</v>
      </c>
      <c r="G294" s="50">
        <v>0</v>
      </c>
      <c r="H294" s="50">
        <v>0</v>
      </c>
      <c r="I294" s="50">
        <v>0</v>
      </c>
      <c r="J294" s="50">
        <v>0</v>
      </c>
      <c r="K294" s="77">
        <v>0</v>
      </c>
    </row>
    <row r="295" spans="1:11" ht="42.75" customHeight="1" outlineLevel="2">
      <c r="A295" s="151" t="s">
        <v>13</v>
      </c>
      <c r="B295" s="152"/>
      <c r="C295" s="152"/>
      <c r="D295" s="51"/>
      <c r="E295" s="51"/>
      <c r="F295" s="51"/>
      <c r="G295" s="51"/>
      <c r="H295" s="51"/>
      <c r="I295" s="51"/>
      <c r="J295" s="51"/>
      <c r="K295" s="76"/>
    </row>
    <row r="296" spans="1:11" s="55" customFormat="1" ht="18" customHeight="1" outlineLevel="1">
      <c r="A296" s="72">
        <v>56</v>
      </c>
      <c r="B296" s="57" t="s">
        <v>157</v>
      </c>
      <c r="C296" s="58">
        <v>266</v>
      </c>
      <c r="D296" s="67"/>
      <c r="E296" s="67"/>
      <c r="F296" s="67"/>
      <c r="G296" s="67"/>
      <c r="H296" s="67"/>
      <c r="I296" s="67"/>
      <c r="J296" s="67"/>
      <c r="K296" s="82"/>
    </row>
    <row r="297" spans="1:11" ht="15" customHeight="1" outlineLevel="2">
      <c r="A297" s="151" t="s">
        <v>167</v>
      </c>
      <c r="B297" s="152"/>
      <c r="C297" s="152"/>
      <c r="D297" s="50">
        <v>266</v>
      </c>
      <c r="E297" s="50">
        <v>266</v>
      </c>
      <c r="F297" s="50">
        <v>266</v>
      </c>
      <c r="G297" s="50">
        <v>266</v>
      </c>
      <c r="H297" s="50">
        <v>266</v>
      </c>
      <c r="I297" s="50">
        <v>137</v>
      </c>
      <c r="J297" s="50">
        <v>266</v>
      </c>
      <c r="K297" s="77">
        <v>266</v>
      </c>
    </row>
    <row r="298" spans="1:11" ht="15" customHeight="1" outlineLevel="2">
      <c r="A298" s="151" t="s">
        <v>168</v>
      </c>
      <c r="B298" s="152"/>
      <c r="C298" s="152"/>
      <c r="D298" s="50">
        <v>0</v>
      </c>
      <c r="E298" s="50">
        <v>0</v>
      </c>
      <c r="F298" s="50">
        <v>0</v>
      </c>
      <c r="G298" s="50">
        <v>0</v>
      </c>
      <c r="H298" s="50">
        <v>0</v>
      </c>
      <c r="I298" s="50">
        <v>88</v>
      </c>
      <c r="J298" s="50">
        <v>0</v>
      </c>
      <c r="K298" s="77">
        <v>0</v>
      </c>
    </row>
    <row r="299" spans="1:11" ht="15" customHeight="1" outlineLevel="2">
      <c r="A299" s="151" t="s">
        <v>169</v>
      </c>
      <c r="B299" s="152"/>
      <c r="C299" s="152"/>
      <c r="D299" s="50">
        <v>0</v>
      </c>
      <c r="E299" s="50">
        <v>0</v>
      </c>
      <c r="F299" s="50">
        <v>0</v>
      </c>
      <c r="G299" s="50">
        <v>0</v>
      </c>
      <c r="H299" s="50">
        <v>0</v>
      </c>
      <c r="I299" s="50">
        <v>41</v>
      </c>
      <c r="J299" s="50">
        <v>0</v>
      </c>
      <c r="K299" s="77">
        <v>0</v>
      </c>
    </row>
    <row r="300" spans="1:11" ht="42" customHeight="1" outlineLevel="2">
      <c r="A300" s="151" t="s">
        <v>13</v>
      </c>
      <c r="B300" s="152"/>
      <c r="C300" s="152"/>
      <c r="D300" s="149" t="s">
        <v>158</v>
      </c>
      <c r="E300" s="149"/>
      <c r="F300" s="149"/>
      <c r="G300" s="149"/>
      <c r="H300" s="149"/>
      <c r="I300" s="149"/>
      <c r="J300" s="149"/>
      <c r="K300" s="150"/>
    </row>
    <row r="301" spans="1:11" s="56" customFormat="1" ht="18" customHeight="1">
      <c r="A301" s="160" t="s">
        <v>21</v>
      </c>
      <c r="B301" s="161"/>
      <c r="C301" s="62">
        <f>C305+C310+C315+C320+C325+C330</f>
        <v>216</v>
      </c>
      <c r="D301" s="66"/>
      <c r="E301" s="66"/>
      <c r="F301" s="66"/>
      <c r="G301" s="66"/>
      <c r="H301" s="66"/>
      <c r="I301" s="68"/>
      <c r="J301" s="66"/>
      <c r="K301" s="70"/>
    </row>
    <row r="302" spans="1:11" ht="14.25" customHeight="1" outlineLevel="2">
      <c r="A302" s="147" t="s">
        <v>167</v>
      </c>
      <c r="B302" s="148"/>
      <c r="C302" s="148"/>
      <c r="D302" s="58">
        <f>D306+D311+D316+D321+D326+D331</f>
        <v>216</v>
      </c>
      <c r="E302" s="58">
        <f t="shared" ref="E302:K302" si="24">E306+E311+E316+E321+E326+E331</f>
        <v>212</v>
      </c>
      <c r="F302" s="58">
        <f t="shared" si="24"/>
        <v>216</v>
      </c>
      <c r="G302" s="58">
        <f t="shared" si="24"/>
        <v>209</v>
      </c>
      <c r="H302" s="58">
        <f t="shared" si="24"/>
        <v>214</v>
      </c>
      <c r="I302" s="58">
        <f t="shared" si="24"/>
        <v>176</v>
      </c>
      <c r="J302" s="58">
        <f t="shared" si="24"/>
        <v>189</v>
      </c>
      <c r="K302" s="71">
        <f t="shared" si="24"/>
        <v>216</v>
      </c>
    </row>
    <row r="303" spans="1:11" ht="14.25" customHeight="1" outlineLevel="2">
      <c r="A303" s="147" t="s">
        <v>168</v>
      </c>
      <c r="B303" s="148"/>
      <c r="C303" s="148"/>
      <c r="D303" s="58">
        <f t="shared" ref="D303:K304" si="25">D307+D312+D317+D322+D327+D332</f>
        <v>0</v>
      </c>
      <c r="E303" s="58">
        <f t="shared" si="25"/>
        <v>4</v>
      </c>
      <c r="F303" s="58">
        <f t="shared" si="25"/>
        <v>0</v>
      </c>
      <c r="G303" s="58">
        <f t="shared" si="25"/>
        <v>7</v>
      </c>
      <c r="H303" s="58">
        <f t="shared" si="25"/>
        <v>2</v>
      </c>
      <c r="I303" s="58">
        <f>I307+I312+I317+I322+I327+I332</f>
        <v>35</v>
      </c>
      <c r="J303" s="58">
        <f t="shared" si="25"/>
        <v>27</v>
      </c>
      <c r="K303" s="71">
        <f t="shared" si="25"/>
        <v>0</v>
      </c>
    </row>
    <row r="304" spans="1:11" ht="23.25" customHeight="1" outlineLevel="2">
      <c r="A304" s="147" t="s">
        <v>169</v>
      </c>
      <c r="B304" s="148"/>
      <c r="C304" s="148"/>
      <c r="D304" s="58">
        <f t="shared" si="25"/>
        <v>0</v>
      </c>
      <c r="E304" s="58">
        <f t="shared" si="25"/>
        <v>0</v>
      </c>
      <c r="F304" s="58">
        <f t="shared" si="25"/>
        <v>0</v>
      </c>
      <c r="G304" s="58">
        <f t="shared" si="25"/>
        <v>0</v>
      </c>
      <c r="H304" s="58">
        <f t="shared" si="25"/>
        <v>0</v>
      </c>
      <c r="I304" s="58">
        <f t="shared" si="25"/>
        <v>5</v>
      </c>
      <c r="J304" s="58">
        <f t="shared" si="25"/>
        <v>0</v>
      </c>
      <c r="K304" s="71">
        <f t="shared" si="25"/>
        <v>0</v>
      </c>
    </row>
    <row r="305" spans="1:11" s="55" customFormat="1" ht="18" customHeight="1" outlineLevel="1">
      <c r="A305" s="72">
        <v>57</v>
      </c>
      <c r="B305" s="57" t="s">
        <v>58</v>
      </c>
      <c r="C305" s="58">
        <v>27</v>
      </c>
      <c r="D305" s="63"/>
      <c r="E305" s="63"/>
      <c r="F305" s="63"/>
      <c r="G305" s="63"/>
      <c r="H305" s="63"/>
      <c r="I305" s="63"/>
      <c r="J305" s="63"/>
      <c r="K305" s="73"/>
    </row>
    <row r="306" spans="1:11" ht="15" customHeight="1" outlineLevel="2">
      <c r="A306" s="164" t="s">
        <v>167</v>
      </c>
      <c r="B306" s="165"/>
      <c r="C306" s="165"/>
      <c r="D306" s="50">
        <v>27</v>
      </c>
      <c r="E306" s="50">
        <v>27</v>
      </c>
      <c r="F306" s="50">
        <v>27</v>
      </c>
      <c r="G306" s="50">
        <v>27</v>
      </c>
      <c r="H306" s="50">
        <v>27</v>
      </c>
      <c r="I306" s="50">
        <v>27</v>
      </c>
      <c r="J306" s="50">
        <v>27</v>
      </c>
      <c r="K306" s="77">
        <v>27</v>
      </c>
    </row>
    <row r="307" spans="1:11" ht="15" customHeight="1" outlineLevel="2">
      <c r="A307" s="151" t="s">
        <v>168</v>
      </c>
      <c r="B307" s="152"/>
      <c r="C307" s="152"/>
      <c r="D307" s="50">
        <v>0</v>
      </c>
      <c r="E307" s="50">
        <v>0</v>
      </c>
      <c r="F307" s="50">
        <v>0</v>
      </c>
      <c r="G307" s="50">
        <v>0</v>
      </c>
      <c r="H307" s="50">
        <v>0</v>
      </c>
      <c r="I307" s="50">
        <v>0</v>
      </c>
      <c r="J307" s="50">
        <v>0</v>
      </c>
      <c r="K307" s="77">
        <v>0</v>
      </c>
    </row>
    <row r="308" spans="1:11" ht="15" customHeight="1" outlineLevel="2">
      <c r="A308" s="151" t="s">
        <v>169</v>
      </c>
      <c r="B308" s="152"/>
      <c r="C308" s="152"/>
      <c r="D308" s="50">
        <v>0</v>
      </c>
      <c r="E308" s="50">
        <v>0</v>
      </c>
      <c r="F308" s="50">
        <v>0</v>
      </c>
      <c r="G308" s="50">
        <v>0</v>
      </c>
      <c r="H308" s="50">
        <v>0</v>
      </c>
      <c r="I308" s="50">
        <v>0</v>
      </c>
      <c r="J308" s="50">
        <v>0</v>
      </c>
      <c r="K308" s="77">
        <v>0</v>
      </c>
    </row>
    <row r="309" spans="1:11" ht="44.25" customHeight="1" outlineLevel="2">
      <c r="A309" s="151" t="s">
        <v>13</v>
      </c>
      <c r="B309" s="152"/>
      <c r="C309" s="152"/>
      <c r="D309" s="51"/>
      <c r="E309" s="51"/>
      <c r="F309" s="51"/>
      <c r="G309" s="51"/>
      <c r="H309" s="51"/>
      <c r="I309" s="51"/>
      <c r="J309" s="51"/>
      <c r="K309" s="76"/>
    </row>
    <row r="310" spans="1:11" s="55" customFormat="1" ht="18" customHeight="1" outlineLevel="1">
      <c r="A310" s="72">
        <v>58</v>
      </c>
      <c r="B310" s="57" t="s">
        <v>87</v>
      </c>
      <c r="C310" s="58">
        <v>98</v>
      </c>
      <c r="D310" s="63"/>
      <c r="E310" s="63"/>
      <c r="F310" s="63"/>
      <c r="G310" s="63"/>
      <c r="H310" s="63"/>
      <c r="I310" s="63"/>
      <c r="J310" s="63"/>
      <c r="K310" s="73"/>
    </row>
    <row r="311" spans="1:11" ht="15" customHeight="1" outlineLevel="2">
      <c r="A311" s="151" t="s">
        <v>167</v>
      </c>
      <c r="B311" s="152"/>
      <c r="C311" s="152"/>
      <c r="D311" s="50">
        <v>98</v>
      </c>
      <c r="E311" s="50">
        <v>96</v>
      </c>
      <c r="F311" s="50">
        <v>98</v>
      </c>
      <c r="G311" s="50">
        <v>91</v>
      </c>
      <c r="H311" s="50">
        <v>98</v>
      </c>
      <c r="I311" s="50">
        <v>98</v>
      </c>
      <c r="J311" s="50">
        <v>98</v>
      </c>
      <c r="K311" s="77">
        <v>98</v>
      </c>
    </row>
    <row r="312" spans="1:11" ht="15" customHeight="1" outlineLevel="2">
      <c r="A312" s="151" t="s">
        <v>168</v>
      </c>
      <c r="B312" s="152"/>
      <c r="C312" s="152"/>
      <c r="D312" s="50">
        <v>0</v>
      </c>
      <c r="E312" s="50">
        <v>2</v>
      </c>
      <c r="F312" s="50">
        <v>0</v>
      </c>
      <c r="G312" s="50">
        <v>7</v>
      </c>
      <c r="H312" s="50">
        <v>0</v>
      </c>
      <c r="I312" s="50">
        <v>0</v>
      </c>
      <c r="J312" s="50">
        <v>0</v>
      </c>
      <c r="K312" s="77">
        <v>0</v>
      </c>
    </row>
    <row r="313" spans="1:11" ht="15" customHeight="1" outlineLevel="2">
      <c r="A313" s="151" t="s">
        <v>169</v>
      </c>
      <c r="B313" s="152"/>
      <c r="C313" s="152"/>
      <c r="D313" s="50">
        <v>0</v>
      </c>
      <c r="E313" s="50">
        <v>0</v>
      </c>
      <c r="F313" s="50">
        <v>0</v>
      </c>
      <c r="G313" s="50">
        <v>0</v>
      </c>
      <c r="H313" s="50">
        <v>0</v>
      </c>
      <c r="I313" s="50">
        <v>0</v>
      </c>
      <c r="J313" s="50">
        <v>0</v>
      </c>
      <c r="K313" s="77">
        <v>0</v>
      </c>
    </row>
    <row r="314" spans="1:11" ht="73.5" customHeight="1" outlineLevel="2">
      <c r="A314" s="151" t="s">
        <v>13</v>
      </c>
      <c r="B314" s="152"/>
      <c r="C314" s="152"/>
      <c r="D314" s="44">
        <v>0</v>
      </c>
      <c r="E314" s="45" t="s">
        <v>88</v>
      </c>
      <c r="F314" s="44">
        <v>0</v>
      </c>
      <c r="G314" s="44">
        <v>0</v>
      </c>
      <c r="H314" s="45" t="s">
        <v>88</v>
      </c>
      <c r="I314" s="44">
        <v>0</v>
      </c>
      <c r="J314" s="44">
        <v>0</v>
      </c>
      <c r="K314" s="83">
        <v>0</v>
      </c>
    </row>
    <row r="315" spans="1:11" s="55" customFormat="1" ht="18" customHeight="1" outlineLevel="1">
      <c r="A315" s="72">
        <v>59</v>
      </c>
      <c r="B315" s="104" t="s">
        <v>243</v>
      </c>
      <c r="C315" s="58">
        <v>33</v>
      </c>
      <c r="D315" s="63"/>
      <c r="E315" s="63"/>
      <c r="F315" s="63"/>
      <c r="G315" s="63"/>
      <c r="H315" s="63"/>
      <c r="I315" s="63"/>
      <c r="J315" s="63"/>
      <c r="K315" s="73"/>
    </row>
    <row r="316" spans="1:11" ht="15" customHeight="1" outlineLevel="2">
      <c r="A316" s="151" t="s">
        <v>167</v>
      </c>
      <c r="B316" s="152"/>
      <c r="C316" s="152"/>
      <c r="D316" s="50">
        <v>33</v>
      </c>
      <c r="E316" s="50">
        <v>33</v>
      </c>
      <c r="F316" s="50">
        <v>33</v>
      </c>
      <c r="G316" s="50">
        <v>33</v>
      </c>
      <c r="H316" s="50">
        <v>33</v>
      </c>
      <c r="I316" s="50">
        <v>33</v>
      </c>
      <c r="J316" s="50">
        <v>33</v>
      </c>
      <c r="K316" s="77">
        <v>33</v>
      </c>
    </row>
    <row r="317" spans="1:11" ht="15" customHeight="1" outlineLevel="2">
      <c r="A317" s="151" t="s">
        <v>168</v>
      </c>
      <c r="B317" s="152"/>
      <c r="C317" s="152"/>
      <c r="D317" s="51"/>
      <c r="E317" s="51"/>
      <c r="F317" s="51"/>
      <c r="G317" s="51"/>
      <c r="H317" s="51"/>
      <c r="I317" s="51"/>
      <c r="J317" s="51"/>
      <c r="K317" s="76"/>
    </row>
    <row r="318" spans="1:11" ht="15" customHeight="1" outlineLevel="2">
      <c r="A318" s="151" t="s">
        <v>169</v>
      </c>
      <c r="B318" s="152"/>
      <c r="C318" s="152"/>
      <c r="D318" s="50"/>
      <c r="E318" s="50"/>
      <c r="F318" s="50"/>
      <c r="G318" s="50"/>
      <c r="H318" s="50"/>
      <c r="I318" s="50"/>
      <c r="J318" s="50"/>
      <c r="K318" s="77"/>
    </row>
    <row r="319" spans="1:11" ht="42" customHeight="1" outlineLevel="2">
      <c r="A319" s="151" t="s">
        <v>13</v>
      </c>
      <c r="B319" s="152"/>
      <c r="C319" s="152"/>
      <c r="D319" s="50"/>
      <c r="E319" s="50"/>
      <c r="F319" s="50"/>
      <c r="G319" s="50"/>
      <c r="H319" s="50"/>
      <c r="I319" s="50"/>
      <c r="J319" s="50"/>
      <c r="K319" s="77"/>
    </row>
    <row r="320" spans="1:11" s="55" customFormat="1" ht="18" customHeight="1" outlineLevel="1">
      <c r="A320" s="72">
        <v>60</v>
      </c>
      <c r="B320" s="57" t="s">
        <v>62</v>
      </c>
      <c r="C320" s="58">
        <v>27</v>
      </c>
      <c r="D320" s="63"/>
      <c r="E320" s="63"/>
      <c r="F320" s="63"/>
      <c r="G320" s="63"/>
      <c r="H320" s="63"/>
      <c r="I320" s="63"/>
      <c r="J320" s="63"/>
      <c r="K320" s="73"/>
    </row>
    <row r="321" spans="1:11" ht="15" customHeight="1" outlineLevel="2">
      <c r="A321" s="151" t="s">
        <v>167</v>
      </c>
      <c r="B321" s="152"/>
      <c r="C321" s="152"/>
      <c r="D321" s="50">
        <v>27</v>
      </c>
      <c r="E321" s="50">
        <v>27</v>
      </c>
      <c r="F321" s="50">
        <v>27</v>
      </c>
      <c r="G321" s="50">
        <v>27</v>
      </c>
      <c r="H321" s="50">
        <v>27</v>
      </c>
      <c r="I321" s="50">
        <v>0</v>
      </c>
      <c r="J321" s="50">
        <v>0</v>
      </c>
      <c r="K321" s="77">
        <v>27</v>
      </c>
    </row>
    <row r="322" spans="1:11" ht="15" customHeight="1" outlineLevel="2">
      <c r="A322" s="151" t="s">
        <v>168</v>
      </c>
      <c r="B322" s="152"/>
      <c r="C322" s="152"/>
      <c r="D322" s="50">
        <v>0</v>
      </c>
      <c r="E322" s="50">
        <v>0</v>
      </c>
      <c r="F322" s="50">
        <v>0</v>
      </c>
      <c r="G322" s="50">
        <v>0</v>
      </c>
      <c r="H322" s="50">
        <v>0</v>
      </c>
      <c r="I322" s="50">
        <v>27</v>
      </c>
      <c r="J322" s="50">
        <v>27</v>
      </c>
      <c r="K322" s="77">
        <v>0</v>
      </c>
    </row>
    <row r="323" spans="1:11" ht="15" customHeight="1" outlineLevel="2">
      <c r="A323" s="151" t="s">
        <v>169</v>
      </c>
      <c r="B323" s="152"/>
      <c r="C323" s="152"/>
      <c r="D323" s="50">
        <v>0</v>
      </c>
      <c r="E323" s="50">
        <v>0</v>
      </c>
      <c r="F323" s="50">
        <v>0</v>
      </c>
      <c r="G323" s="50">
        <v>0</v>
      </c>
      <c r="H323" s="50">
        <v>0</v>
      </c>
      <c r="I323" s="50">
        <v>0</v>
      </c>
      <c r="J323" s="50">
        <v>0</v>
      </c>
      <c r="K323" s="77">
        <v>0</v>
      </c>
    </row>
    <row r="324" spans="1:11" ht="118.5" customHeight="1" outlineLevel="2">
      <c r="A324" s="151" t="s">
        <v>13</v>
      </c>
      <c r="B324" s="152"/>
      <c r="C324" s="152"/>
      <c r="D324" s="45"/>
      <c r="E324" s="45"/>
      <c r="F324" s="45"/>
      <c r="G324" s="45"/>
      <c r="H324" s="45"/>
      <c r="I324" s="45" t="s">
        <v>244</v>
      </c>
      <c r="J324" s="45" t="s">
        <v>245</v>
      </c>
      <c r="K324" s="78"/>
    </row>
    <row r="325" spans="1:11" s="55" customFormat="1" ht="18" customHeight="1" outlineLevel="1">
      <c r="A325" s="72">
        <v>61</v>
      </c>
      <c r="B325" s="57" t="s">
        <v>132</v>
      </c>
      <c r="C325" s="58">
        <v>18</v>
      </c>
      <c r="D325" s="63"/>
      <c r="E325" s="63"/>
      <c r="F325" s="63"/>
      <c r="G325" s="63"/>
      <c r="H325" s="63"/>
      <c r="I325" s="63"/>
      <c r="J325" s="63"/>
      <c r="K325" s="73"/>
    </row>
    <row r="326" spans="1:11" ht="15" customHeight="1" outlineLevel="2">
      <c r="A326" s="151" t="s">
        <v>167</v>
      </c>
      <c r="B326" s="152"/>
      <c r="C326" s="152"/>
      <c r="D326" s="50">
        <v>18</v>
      </c>
      <c r="E326" s="50">
        <v>18</v>
      </c>
      <c r="F326" s="50">
        <v>18</v>
      </c>
      <c r="G326" s="50">
        <v>18</v>
      </c>
      <c r="H326" s="50">
        <v>18</v>
      </c>
      <c r="I326" s="50">
        <v>18</v>
      </c>
      <c r="J326" s="50">
        <v>18</v>
      </c>
      <c r="K326" s="77">
        <v>18</v>
      </c>
    </row>
    <row r="327" spans="1:11" ht="15" customHeight="1" outlineLevel="2">
      <c r="A327" s="151" t="s">
        <v>168</v>
      </c>
      <c r="B327" s="152"/>
      <c r="C327" s="152"/>
      <c r="D327" s="50">
        <v>0</v>
      </c>
      <c r="E327" s="50">
        <v>0</v>
      </c>
      <c r="F327" s="50">
        <v>0</v>
      </c>
      <c r="G327" s="50">
        <v>0</v>
      </c>
      <c r="H327" s="50">
        <v>0</v>
      </c>
      <c r="I327" s="50">
        <v>0</v>
      </c>
      <c r="J327" s="50">
        <v>0</v>
      </c>
      <c r="K327" s="77">
        <v>0</v>
      </c>
    </row>
    <row r="328" spans="1:11" ht="15" customHeight="1" outlineLevel="2">
      <c r="A328" s="151" t="s">
        <v>169</v>
      </c>
      <c r="B328" s="152"/>
      <c r="C328" s="152"/>
      <c r="D328" s="50">
        <v>0</v>
      </c>
      <c r="E328" s="50">
        <v>0</v>
      </c>
      <c r="F328" s="50">
        <v>0</v>
      </c>
      <c r="G328" s="50">
        <v>0</v>
      </c>
      <c r="H328" s="50">
        <v>0</v>
      </c>
      <c r="I328" s="50">
        <v>0</v>
      </c>
      <c r="J328" s="50">
        <v>0</v>
      </c>
      <c r="K328" s="77">
        <v>0</v>
      </c>
    </row>
    <row r="329" spans="1:11" ht="41.25" customHeight="1" outlineLevel="2">
      <c r="A329" s="151" t="s">
        <v>13</v>
      </c>
      <c r="B329" s="152"/>
      <c r="C329" s="152"/>
      <c r="D329" s="50">
        <v>0</v>
      </c>
      <c r="E329" s="50">
        <v>0</v>
      </c>
      <c r="F329" s="50">
        <v>0</v>
      </c>
      <c r="G329" s="50">
        <v>0</v>
      </c>
      <c r="H329" s="50">
        <v>0</v>
      </c>
      <c r="I329" s="50">
        <v>0</v>
      </c>
      <c r="J329" s="50">
        <v>0</v>
      </c>
      <c r="K329" s="77">
        <v>0</v>
      </c>
    </row>
    <row r="330" spans="1:11" s="55" customFormat="1" ht="18" customHeight="1" outlineLevel="1">
      <c r="A330" s="72">
        <v>62</v>
      </c>
      <c r="B330" s="57" t="s">
        <v>246</v>
      </c>
      <c r="C330" s="58">
        <v>13</v>
      </c>
      <c r="D330" s="66"/>
      <c r="E330" s="66"/>
      <c r="F330" s="66"/>
      <c r="G330" s="66"/>
      <c r="H330" s="66"/>
      <c r="I330" s="68"/>
      <c r="J330" s="66"/>
      <c r="K330" s="70"/>
    </row>
    <row r="331" spans="1:11" ht="15" customHeight="1" outlineLevel="2">
      <c r="A331" s="151" t="s">
        <v>167</v>
      </c>
      <c r="B331" s="152"/>
      <c r="C331" s="152"/>
      <c r="D331" s="50">
        <v>13</v>
      </c>
      <c r="E331" s="50">
        <v>11</v>
      </c>
      <c r="F331" s="50">
        <v>13</v>
      </c>
      <c r="G331" s="50">
        <v>13</v>
      </c>
      <c r="H331" s="50">
        <v>11</v>
      </c>
      <c r="I331" s="50">
        <v>0</v>
      </c>
      <c r="J331" s="50">
        <v>13</v>
      </c>
      <c r="K331" s="77">
        <v>13</v>
      </c>
    </row>
    <row r="332" spans="1:11" ht="15" customHeight="1" outlineLevel="2">
      <c r="A332" s="151" t="s">
        <v>168</v>
      </c>
      <c r="B332" s="152"/>
      <c r="C332" s="152"/>
      <c r="D332" s="43">
        <v>0</v>
      </c>
      <c r="E332" s="43">
        <v>2</v>
      </c>
      <c r="F332" s="43">
        <v>0</v>
      </c>
      <c r="G332" s="43">
        <v>0</v>
      </c>
      <c r="H332" s="43">
        <v>2</v>
      </c>
      <c r="I332" s="43">
        <v>8</v>
      </c>
      <c r="J332" s="43">
        <v>0</v>
      </c>
      <c r="K332" s="84">
        <v>0</v>
      </c>
    </row>
    <row r="333" spans="1:11" ht="15" customHeight="1" outlineLevel="2">
      <c r="A333" s="151" t="s">
        <v>169</v>
      </c>
      <c r="B333" s="152"/>
      <c r="C333" s="152"/>
      <c r="D333" s="50">
        <v>0</v>
      </c>
      <c r="E333" s="50">
        <v>0</v>
      </c>
      <c r="F333" s="50">
        <v>0</v>
      </c>
      <c r="G333" s="50">
        <v>0</v>
      </c>
      <c r="H333" s="50">
        <v>0</v>
      </c>
      <c r="I333" s="50">
        <v>5</v>
      </c>
      <c r="J333" s="50">
        <v>0</v>
      </c>
      <c r="K333" s="77">
        <v>0</v>
      </c>
    </row>
    <row r="334" spans="1:11" ht="409.5" outlineLevel="2">
      <c r="A334" s="151" t="s">
        <v>13</v>
      </c>
      <c r="B334" s="152"/>
      <c r="C334" s="152"/>
      <c r="D334" s="44"/>
      <c r="E334" s="44" t="s">
        <v>265</v>
      </c>
      <c r="F334" s="44"/>
      <c r="G334" s="44"/>
      <c r="H334" s="44" t="s">
        <v>267</v>
      </c>
      <c r="I334" s="44" t="s">
        <v>266</v>
      </c>
      <c r="J334" s="44"/>
      <c r="K334" s="83"/>
    </row>
    <row r="335" spans="1:11" s="56" customFormat="1" ht="18" customHeight="1">
      <c r="A335" s="160" t="s">
        <v>22</v>
      </c>
      <c r="B335" s="161"/>
      <c r="C335" s="62">
        <f>C339+C344+C349+C354+C359+C364+C369+C379+C384+C389+C394+C374</f>
        <v>1090</v>
      </c>
      <c r="D335" s="68"/>
      <c r="E335" s="68"/>
      <c r="F335" s="68"/>
      <c r="G335" s="68"/>
      <c r="H335" s="68"/>
      <c r="I335" s="68"/>
      <c r="J335" s="68"/>
      <c r="K335" s="80"/>
    </row>
    <row r="336" spans="1:11" ht="14.25" customHeight="1" outlineLevel="2">
      <c r="A336" s="147" t="s">
        <v>167</v>
      </c>
      <c r="B336" s="148"/>
      <c r="C336" s="148"/>
      <c r="D336" s="58">
        <f>D340+D345+D350+D355+D360+D365+D370+D375+D380+D385+D390+D395</f>
        <v>1079</v>
      </c>
      <c r="E336" s="58">
        <f t="shared" ref="E336:K336" si="26">E340+E345+E350+E355+E360+E365+E370+E375+E380+E385+E390+E395</f>
        <v>1063</v>
      </c>
      <c r="F336" s="58">
        <f t="shared" si="26"/>
        <v>1084</v>
      </c>
      <c r="G336" s="58">
        <f t="shared" si="26"/>
        <v>1084</v>
      </c>
      <c r="H336" s="58">
        <f t="shared" si="26"/>
        <v>1073</v>
      </c>
      <c r="I336" s="58">
        <f>I340+I345+I350+I355+I360+I365+I370+I375+I380+I385+I390+I395</f>
        <v>821</v>
      </c>
      <c r="J336" s="58">
        <f t="shared" si="26"/>
        <v>925</v>
      </c>
      <c r="K336" s="71">
        <f t="shared" si="26"/>
        <v>1090</v>
      </c>
    </row>
    <row r="337" spans="1:11" ht="14.25" customHeight="1" outlineLevel="2">
      <c r="A337" s="147" t="s">
        <v>168</v>
      </c>
      <c r="B337" s="148"/>
      <c r="C337" s="148"/>
      <c r="D337" s="58">
        <f t="shared" ref="D337:K338" si="27">D341+D346+D351+D356+D361+D366+D371+D376+D381+D386+D391+D396</f>
        <v>11</v>
      </c>
      <c r="E337" s="58">
        <f>E341+E346+E351+E356+E361+E366+E371+E376+E381+E386+E391+E396</f>
        <v>21</v>
      </c>
      <c r="F337" s="58">
        <f t="shared" si="27"/>
        <v>6</v>
      </c>
      <c r="G337" s="58">
        <f t="shared" si="27"/>
        <v>6</v>
      </c>
      <c r="H337" s="58">
        <f t="shared" si="27"/>
        <v>17</v>
      </c>
      <c r="I337" s="58">
        <f t="shared" si="27"/>
        <v>222</v>
      </c>
      <c r="J337" s="58">
        <f t="shared" si="27"/>
        <v>165</v>
      </c>
      <c r="K337" s="71">
        <f t="shared" si="27"/>
        <v>0</v>
      </c>
    </row>
    <row r="338" spans="1:11" ht="14.25" customHeight="1" outlineLevel="2">
      <c r="A338" s="147" t="s">
        <v>169</v>
      </c>
      <c r="B338" s="148"/>
      <c r="C338" s="148"/>
      <c r="D338" s="58">
        <f t="shared" si="27"/>
        <v>0</v>
      </c>
      <c r="E338" s="58">
        <f>E342+E347+E352+E357+E362+E367+E372+E377+E382+E387+E392+E397</f>
        <v>6</v>
      </c>
      <c r="F338" s="58">
        <f t="shared" si="27"/>
        <v>0</v>
      </c>
      <c r="G338" s="58">
        <f t="shared" si="27"/>
        <v>0</v>
      </c>
      <c r="H338" s="58">
        <f t="shared" si="27"/>
        <v>0</v>
      </c>
      <c r="I338" s="58">
        <f t="shared" si="27"/>
        <v>47</v>
      </c>
      <c r="J338" s="58">
        <f t="shared" si="27"/>
        <v>0</v>
      </c>
      <c r="K338" s="71">
        <f t="shared" si="27"/>
        <v>0</v>
      </c>
    </row>
    <row r="339" spans="1:11" s="55" customFormat="1" ht="18" customHeight="1" outlineLevel="1">
      <c r="A339" s="72">
        <v>63</v>
      </c>
      <c r="B339" s="57" t="s">
        <v>89</v>
      </c>
      <c r="C339" s="58">
        <v>6</v>
      </c>
      <c r="D339" s="63"/>
      <c r="E339" s="63"/>
      <c r="F339" s="63"/>
      <c r="G339" s="63"/>
      <c r="H339" s="63"/>
      <c r="I339" s="63"/>
      <c r="J339" s="63"/>
      <c r="K339" s="73"/>
    </row>
    <row r="340" spans="1:11" ht="15" customHeight="1" outlineLevel="2">
      <c r="A340" s="164" t="s">
        <v>167</v>
      </c>
      <c r="B340" s="165"/>
      <c r="C340" s="165"/>
      <c r="D340" s="50">
        <v>6</v>
      </c>
      <c r="E340" s="50">
        <v>6</v>
      </c>
      <c r="F340" s="50">
        <v>6</v>
      </c>
      <c r="G340" s="50">
        <v>6</v>
      </c>
      <c r="H340" s="50">
        <v>6</v>
      </c>
      <c r="I340" s="50">
        <v>6</v>
      </c>
      <c r="J340" s="50">
        <v>6</v>
      </c>
      <c r="K340" s="77">
        <v>6</v>
      </c>
    </row>
    <row r="341" spans="1:11" ht="15" customHeight="1" outlineLevel="2">
      <c r="A341" s="151" t="s">
        <v>168</v>
      </c>
      <c r="B341" s="152"/>
      <c r="C341" s="152"/>
      <c r="D341" s="50">
        <v>0</v>
      </c>
      <c r="E341" s="50">
        <v>0</v>
      </c>
      <c r="F341" s="50">
        <v>0</v>
      </c>
      <c r="G341" s="50">
        <v>0</v>
      </c>
      <c r="H341" s="50">
        <v>0</v>
      </c>
      <c r="I341" s="50">
        <v>0</v>
      </c>
      <c r="J341" s="50">
        <v>0</v>
      </c>
      <c r="K341" s="77">
        <v>0</v>
      </c>
    </row>
    <row r="342" spans="1:11" ht="15" customHeight="1" outlineLevel="2">
      <c r="A342" s="151" t="s">
        <v>169</v>
      </c>
      <c r="B342" s="152"/>
      <c r="C342" s="152"/>
      <c r="D342" s="50">
        <v>0</v>
      </c>
      <c r="E342" s="50">
        <v>0</v>
      </c>
      <c r="F342" s="50">
        <v>0</v>
      </c>
      <c r="G342" s="50">
        <v>0</v>
      </c>
      <c r="H342" s="50">
        <v>0</v>
      </c>
      <c r="I342" s="50">
        <v>0</v>
      </c>
      <c r="J342" s="50">
        <v>0</v>
      </c>
      <c r="K342" s="77">
        <v>0</v>
      </c>
    </row>
    <row r="343" spans="1:11" ht="39.75" customHeight="1" outlineLevel="2">
      <c r="A343" s="151" t="s">
        <v>13</v>
      </c>
      <c r="B343" s="152"/>
      <c r="C343" s="152"/>
      <c r="D343" s="51"/>
      <c r="E343" s="51"/>
      <c r="F343" s="51"/>
      <c r="G343" s="51"/>
      <c r="H343" s="51"/>
      <c r="I343" s="51"/>
      <c r="J343" s="51"/>
      <c r="K343" s="76"/>
    </row>
    <row r="344" spans="1:11" s="55" customFormat="1" ht="18" customHeight="1" outlineLevel="1">
      <c r="A344" s="72">
        <v>64</v>
      </c>
      <c r="B344" s="57" t="s">
        <v>133</v>
      </c>
      <c r="C344" s="58">
        <v>41</v>
      </c>
      <c r="D344" s="63"/>
      <c r="E344" s="63"/>
      <c r="F344" s="63"/>
      <c r="G344" s="63"/>
      <c r="H344" s="63"/>
      <c r="I344" s="63"/>
      <c r="J344" s="63"/>
      <c r="K344" s="73"/>
    </row>
    <row r="345" spans="1:11" ht="15" customHeight="1" outlineLevel="2">
      <c r="A345" s="151" t="s">
        <v>167</v>
      </c>
      <c r="B345" s="152"/>
      <c r="C345" s="152"/>
      <c r="D345" s="50">
        <v>41</v>
      </c>
      <c r="E345" s="50">
        <v>41</v>
      </c>
      <c r="F345" s="50">
        <v>41</v>
      </c>
      <c r="G345" s="50">
        <v>41</v>
      </c>
      <c r="H345" s="50">
        <v>41</v>
      </c>
      <c r="I345" s="50">
        <v>41</v>
      </c>
      <c r="J345" s="50">
        <v>41</v>
      </c>
      <c r="K345" s="77">
        <v>41</v>
      </c>
    </row>
    <row r="346" spans="1:11" ht="15" customHeight="1" outlineLevel="2">
      <c r="A346" s="151" t="s">
        <v>168</v>
      </c>
      <c r="B346" s="152"/>
      <c r="C346" s="152"/>
      <c r="D346" s="50">
        <v>0</v>
      </c>
      <c r="E346" s="50">
        <v>0</v>
      </c>
      <c r="F346" s="50">
        <v>0</v>
      </c>
      <c r="G346" s="50">
        <v>0</v>
      </c>
      <c r="H346" s="50">
        <v>0</v>
      </c>
      <c r="I346" s="50">
        <v>0</v>
      </c>
      <c r="J346" s="50">
        <v>0</v>
      </c>
      <c r="K346" s="77">
        <v>0</v>
      </c>
    </row>
    <row r="347" spans="1:11" ht="15" customHeight="1" outlineLevel="2">
      <c r="A347" s="151" t="s">
        <v>169</v>
      </c>
      <c r="B347" s="152"/>
      <c r="C347" s="152"/>
      <c r="D347" s="50">
        <v>0</v>
      </c>
      <c r="E347" s="50">
        <v>0</v>
      </c>
      <c r="F347" s="50">
        <v>0</v>
      </c>
      <c r="G347" s="50">
        <v>0</v>
      </c>
      <c r="H347" s="50">
        <v>0</v>
      </c>
      <c r="I347" s="50">
        <v>0</v>
      </c>
      <c r="J347" s="50">
        <v>0</v>
      </c>
      <c r="K347" s="77">
        <v>0</v>
      </c>
    </row>
    <row r="348" spans="1:11" ht="42.75" customHeight="1" outlineLevel="2">
      <c r="A348" s="151" t="s">
        <v>13</v>
      </c>
      <c r="B348" s="152"/>
      <c r="C348" s="152"/>
      <c r="D348" s="50">
        <v>0</v>
      </c>
      <c r="E348" s="50">
        <v>0</v>
      </c>
      <c r="F348" s="50">
        <v>0</v>
      </c>
      <c r="G348" s="50">
        <v>0</v>
      </c>
      <c r="H348" s="50">
        <v>0</v>
      </c>
      <c r="I348" s="50">
        <v>0</v>
      </c>
      <c r="J348" s="50">
        <v>0</v>
      </c>
      <c r="K348" s="77">
        <v>0</v>
      </c>
    </row>
    <row r="349" spans="1:11" s="55" customFormat="1" ht="18" customHeight="1" outlineLevel="1">
      <c r="A349" s="72">
        <v>65</v>
      </c>
      <c r="B349" s="57" t="s">
        <v>41</v>
      </c>
      <c r="C349" s="58">
        <v>19</v>
      </c>
      <c r="D349" s="63"/>
      <c r="E349" s="63"/>
      <c r="F349" s="63"/>
      <c r="G349" s="63"/>
      <c r="H349" s="63"/>
      <c r="I349" s="63"/>
      <c r="J349" s="63"/>
      <c r="K349" s="73"/>
    </row>
    <row r="350" spans="1:11" ht="15" customHeight="1" outlineLevel="2">
      <c r="A350" s="151" t="s">
        <v>167</v>
      </c>
      <c r="B350" s="152"/>
      <c r="C350" s="152"/>
      <c r="D350" s="50">
        <v>13</v>
      </c>
      <c r="E350" s="50">
        <v>19</v>
      </c>
      <c r="F350" s="50">
        <v>13</v>
      </c>
      <c r="G350" s="50">
        <v>13</v>
      </c>
      <c r="H350" s="50">
        <v>19</v>
      </c>
      <c r="I350" s="50">
        <v>19</v>
      </c>
      <c r="J350" s="50">
        <v>0</v>
      </c>
      <c r="K350" s="77">
        <v>19</v>
      </c>
    </row>
    <row r="351" spans="1:11" ht="15" customHeight="1" outlineLevel="2">
      <c r="A351" s="151" t="s">
        <v>168</v>
      </c>
      <c r="B351" s="152"/>
      <c r="C351" s="152"/>
      <c r="D351" s="50">
        <v>6</v>
      </c>
      <c r="E351" s="50">
        <v>0</v>
      </c>
      <c r="F351" s="50">
        <v>6</v>
      </c>
      <c r="G351" s="50">
        <v>6</v>
      </c>
      <c r="H351" s="50">
        <v>0</v>
      </c>
      <c r="I351" s="50">
        <v>0</v>
      </c>
      <c r="J351" s="50">
        <v>19</v>
      </c>
      <c r="K351" s="77">
        <v>0</v>
      </c>
    </row>
    <row r="352" spans="1:11" ht="15" customHeight="1" outlineLevel="2">
      <c r="A352" s="151" t="s">
        <v>169</v>
      </c>
      <c r="B352" s="152"/>
      <c r="C352" s="152"/>
      <c r="D352" s="50">
        <v>0</v>
      </c>
      <c r="E352" s="50">
        <v>0</v>
      </c>
      <c r="F352" s="50">
        <v>0</v>
      </c>
      <c r="G352" s="50">
        <v>0</v>
      </c>
      <c r="H352" s="50">
        <v>0</v>
      </c>
      <c r="I352" s="50">
        <v>0</v>
      </c>
      <c r="J352" s="50">
        <v>0</v>
      </c>
      <c r="K352" s="77">
        <v>0</v>
      </c>
    </row>
    <row r="353" spans="1:11" ht="45.75" customHeight="1" outlineLevel="2">
      <c r="A353" s="151" t="s">
        <v>13</v>
      </c>
      <c r="B353" s="152"/>
      <c r="C353" s="152"/>
      <c r="D353" s="149" t="s">
        <v>247</v>
      </c>
      <c r="E353" s="149"/>
      <c r="F353" s="149"/>
      <c r="G353" s="149"/>
      <c r="H353" s="149"/>
      <c r="I353" s="149"/>
      <c r="J353" s="149"/>
      <c r="K353" s="150"/>
    </row>
    <row r="354" spans="1:11" s="55" customFormat="1" ht="18" customHeight="1" outlineLevel="1">
      <c r="A354" s="72">
        <v>66</v>
      </c>
      <c r="B354" s="57" t="s">
        <v>54</v>
      </c>
      <c r="C354" s="58">
        <v>23</v>
      </c>
      <c r="D354" s="63"/>
      <c r="E354" s="63"/>
      <c r="F354" s="63"/>
      <c r="G354" s="63"/>
      <c r="H354" s="63"/>
      <c r="I354" s="63"/>
      <c r="J354" s="63"/>
      <c r="K354" s="73"/>
    </row>
    <row r="355" spans="1:11" ht="15" customHeight="1" outlineLevel="2">
      <c r="A355" s="151" t="s">
        <v>167</v>
      </c>
      <c r="B355" s="152"/>
      <c r="C355" s="152"/>
      <c r="D355" s="50">
        <v>23</v>
      </c>
      <c r="E355" s="50">
        <v>22</v>
      </c>
      <c r="F355" s="50">
        <v>23</v>
      </c>
      <c r="G355" s="50">
        <v>23</v>
      </c>
      <c r="H355" s="50">
        <v>23</v>
      </c>
      <c r="I355" s="50">
        <v>11</v>
      </c>
      <c r="J355" s="50">
        <v>21</v>
      </c>
      <c r="K355" s="77">
        <v>23</v>
      </c>
    </row>
    <row r="356" spans="1:11" ht="15" customHeight="1" outlineLevel="2">
      <c r="A356" s="151" t="s">
        <v>168</v>
      </c>
      <c r="B356" s="152"/>
      <c r="C356" s="152"/>
      <c r="D356" s="50">
        <v>0</v>
      </c>
      <c r="E356" s="50">
        <v>1</v>
      </c>
      <c r="F356" s="50">
        <v>0</v>
      </c>
      <c r="G356" s="50">
        <v>0</v>
      </c>
      <c r="H356" s="50">
        <v>0</v>
      </c>
      <c r="I356" s="50">
        <v>8</v>
      </c>
      <c r="J356" s="50">
        <v>2</v>
      </c>
      <c r="K356" s="77">
        <v>0</v>
      </c>
    </row>
    <row r="357" spans="1:11" ht="15" customHeight="1" outlineLevel="2">
      <c r="A357" s="151" t="s">
        <v>169</v>
      </c>
      <c r="B357" s="152"/>
      <c r="C357" s="152"/>
      <c r="D357" s="50">
        <v>0</v>
      </c>
      <c r="E357" s="50">
        <v>0</v>
      </c>
      <c r="F357" s="50">
        <v>0</v>
      </c>
      <c r="G357" s="50">
        <v>0</v>
      </c>
      <c r="H357" s="50">
        <v>0</v>
      </c>
      <c r="I357" s="50">
        <v>4</v>
      </c>
      <c r="J357" s="50">
        <v>0</v>
      </c>
      <c r="K357" s="77">
        <v>0</v>
      </c>
    </row>
    <row r="358" spans="1:11" ht="65.25" customHeight="1" outlineLevel="2">
      <c r="A358" s="151" t="s">
        <v>13</v>
      </c>
      <c r="B358" s="152"/>
      <c r="C358" s="152"/>
      <c r="D358" s="51"/>
      <c r="E358" s="46" t="s">
        <v>57</v>
      </c>
      <c r="F358" s="46"/>
      <c r="G358" s="46"/>
      <c r="H358" s="46"/>
      <c r="I358" s="46" t="s">
        <v>56</v>
      </c>
      <c r="J358" s="46" t="s">
        <v>55</v>
      </c>
      <c r="K358" s="79"/>
    </row>
    <row r="359" spans="1:11" s="55" customFormat="1" ht="18" customHeight="1" outlineLevel="1">
      <c r="A359" s="72">
        <v>67</v>
      </c>
      <c r="B359" s="57" t="s">
        <v>46</v>
      </c>
      <c r="C359" s="58">
        <v>100</v>
      </c>
      <c r="D359" s="68"/>
      <c r="E359" s="68"/>
      <c r="F359" s="68"/>
      <c r="G359" s="68"/>
      <c r="H359" s="68"/>
      <c r="I359" s="68"/>
      <c r="J359" s="68"/>
      <c r="K359" s="80"/>
    </row>
    <row r="360" spans="1:11" ht="15" customHeight="1" outlineLevel="2">
      <c r="A360" s="151" t="s">
        <v>167</v>
      </c>
      <c r="B360" s="152"/>
      <c r="C360" s="152"/>
      <c r="D360" s="50">
        <v>100</v>
      </c>
      <c r="E360" s="50">
        <v>94</v>
      </c>
      <c r="F360" s="50">
        <v>100</v>
      </c>
      <c r="G360" s="50">
        <v>100</v>
      </c>
      <c r="H360" s="50">
        <v>100</v>
      </c>
      <c r="I360" s="50">
        <v>94</v>
      </c>
      <c r="J360" s="50">
        <v>100</v>
      </c>
      <c r="K360" s="77">
        <v>100</v>
      </c>
    </row>
    <row r="361" spans="1:11" ht="15" customHeight="1" outlineLevel="2">
      <c r="A361" s="151" t="s">
        <v>168</v>
      </c>
      <c r="B361" s="152"/>
      <c r="C361" s="152"/>
      <c r="D361" s="51"/>
      <c r="E361" s="50">
        <v>6</v>
      </c>
      <c r="F361" s="51"/>
      <c r="G361" s="51"/>
      <c r="H361" s="51"/>
      <c r="I361" s="50">
        <v>6</v>
      </c>
      <c r="J361" s="51"/>
      <c r="K361" s="76"/>
    </row>
    <row r="362" spans="1:11" ht="15" customHeight="1" outlineLevel="2">
      <c r="A362" s="151" t="s">
        <v>169</v>
      </c>
      <c r="B362" s="152"/>
      <c r="C362" s="152"/>
      <c r="D362" s="50">
        <v>0</v>
      </c>
      <c r="E362" s="50">
        <v>0</v>
      </c>
      <c r="F362" s="50">
        <v>0</v>
      </c>
      <c r="G362" s="50">
        <v>0</v>
      </c>
      <c r="H362" s="50">
        <v>0</v>
      </c>
      <c r="I362" s="50">
        <v>0</v>
      </c>
      <c r="J362" s="50">
        <v>0</v>
      </c>
      <c r="K362" s="77">
        <v>0</v>
      </c>
    </row>
    <row r="363" spans="1:11" ht="84.75" customHeight="1" outlineLevel="2">
      <c r="A363" s="151" t="s">
        <v>13</v>
      </c>
      <c r="B363" s="152"/>
      <c r="C363" s="152"/>
      <c r="D363" s="46"/>
      <c r="E363" s="46" t="s">
        <v>49</v>
      </c>
      <c r="F363" s="46"/>
      <c r="G363" s="46"/>
      <c r="H363" s="46"/>
      <c r="I363" s="46" t="s">
        <v>48</v>
      </c>
      <c r="J363" s="46"/>
      <c r="K363" s="79"/>
    </row>
    <row r="364" spans="1:11" s="55" customFormat="1" ht="18" customHeight="1" outlineLevel="1">
      <c r="A364" s="72">
        <v>68</v>
      </c>
      <c r="B364" s="57" t="s">
        <v>104</v>
      </c>
      <c r="C364" s="58">
        <v>255</v>
      </c>
      <c r="D364" s="63"/>
      <c r="E364" s="63"/>
      <c r="F364" s="63"/>
      <c r="G364" s="63"/>
      <c r="H364" s="63"/>
      <c r="I364" s="63"/>
      <c r="J364" s="63"/>
      <c r="K364" s="73"/>
    </row>
    <row r="365" spans="1:11" ht="15" customHeight="1" outlineLevel="2">
      <c r="A365" s="151" t="s">
        <v>167</v>
      </c>
      <c r="B365" s="152"/>
      <c r="C365" s="152"/>
      <c r="D365" s="50">
        <v>255</v>
      </c>
      <c r="E365" s="50">
        <v>249</v>
      </c>
      <c r="F365" s="50">
        <v>255</v>
      </c>
      <c r="G365" s="50">
        <v>255</v>
      </c>
      <c r="H365" s="50">
        <v>249</v>
      </c>
      <c r="I365" s="50">
        <v>244</v>
      </c>
      <c r="J365" s="50">
        <v>255</v>
      </c>
      <c r="K365" s="77">
        <v>255</v>
      </c>
    </row>
    <row r="366" spans="1:11" ht="15" customHeight="1" outlineLevel="2">
      <c r="A366" s="151" t="s">
        <v>168</v>
      </c>
      <c r="B366" s="152"/>
      <c r="C366" s="152"/>
      <c r="D366" s="50">
        <v>0</v>
      </c>
      <c r="E366" s="50">
        <v>6</v>
      </c>
      <c r="F366" s="50">
        <v>0</v>
      </c>
      <c r="G366" s="50">
        <v>0</v>
      </c>
      <c r="H366" s="50">
        <v>6</v>
      </c>
      <c r="I366" s="50">
        <v>11</v>
      </c>
      <c r="J366" s="50">
        <v>0</v>
      </c>
      <c r="K366" s="77">
        <v>0</v>
      </c>
    </row>
    <row r="367" spans="1:11" ht="15" customHeight="1" outlineLevel="2">
      <c r="A367" s="151" t="s">
        <v>169</v>
      </c>
      <c r="B367" s="152"/>
      <c r="C367" s="152"/>
      <c r="D367" s="51"/>
      <c r="E367" s="51"/>
      <c r="F367" s="51"/>
      <c r="G367" s="51"/>
      <c r="H367" s="51"/>
      <c r="I367" s="51"/>
      <c r="J367" s="51"/>
      <c r="K367" s="76"/>
    </row>
    <row r="368" spans="1:11" ht="39.75" customHeight="1" outlineLevel="2">
      <c r="A368" s="151" t="s">
        <v>13</v>
      </c>
      <c r="B368" s="152"/>
      <c r="C368" s="152"/>
      <c r="D368" s="51"/>
      <c r="E368" s="51"/>
      <c r="F368" s="51"/>
      <c r="G368" s="51"/>
      <c r="H368" s="51"/>
      <c r="I368" s="51"/>
      <c r="J368" s="51"/>
      <c r="K368" s="76"/>
    </row>
    <row r="369" spans="1:11" s="55" customFormat="1" ht="18" customHeight="1" outlineLevel="1">
      <c r="A369" s="72">
        <v>69</v>
      </c>
      <c r="B369" s="57" t="s">
        <v>50</v>
      </c>
      <c r="C369" s="58">
        <v>108</v>
      </c>
      <c r="D369" s="63"/>
      <c r="E369" s="63"/>
      <c r="F369" s="63"/>
      <c r="G369" s="63"/>
      <c r="H369" s="63"/>
      <c r="I369" s="63"/>
      <c r="J369" s="63"/>
      <c r="K369" s="73"/>
    </row>
    <row r="370" spans="1:11" ht="15" customHeight="1" outlineLevel="2">
      <c r="A370" s="151" t="s">
        <v>167</v>
      </c>
      <c r="B370" s="152"/>
      <c r="C370" s="152"/>
      <c r="D370" s="50">
        <v>108</v>
      </c>
      <c r="E370" s="50">
        <v>104</v>
      </c>
      <c r="F370" s="50">
        <v>108</v>
      </c>
      <c r="G370" s="50">
        <v>108</v>
      </c>
      <c r="H370" s="50">
        <v>108</v>
      </c>
      <c r="I370" s="50">
        <v>33</v>
      </c>
      <c r="J370" s="50">
        <v>15</v>
      </c>
      <c r="K370" s="77">
        <v>108</v>
      </c>
    </row>
    <row r="371" spans="1:11" ht="15" customHeight="1" outlineLevel="2">
      <c r="A371" s="151" t="s">
        <v>168</v>
      </c>
      <c r="B371" s="152"/>
      <c r="C371" s="152"/>
      <c r="D371" s="50">
        <v>0</v>
      </c>
      <c r="E371" s="50">
        <v>4</v>
      </c>
      <c r="F371" s="50">
        <v>0</v>
      </c>
      <c r="G371" s="50">
        <v>0</v>
      </c>
      <c r="H371" s="50">
        <v>0</v>
      </c>
      <c r="I371" s="50">
        <v>75</v>
      </c>
      <c r="J371" s="50">
        <v>93</v>
      </c>
      <c r="K371" s="77">
        <v>0</v>
      </c>
    </row>
    <row r="372" spans="1:11" ht="15" customHeight="1" outlineLevel="2">
      <c r="A372" s="151" t="s">
        <v>169</v>
      </c>
      <c r="B372" s="152"/>
      <c r="C372" s="152"/>
      <c r="D372" s="51"/>
      <c r="E372" s="51"/>
      <c r="F372" s="51"/>
      <c r="G372" s="51"/>
      <c r="H372" s="51"/>
      <c r="I372" s="51"/>
      <c r="J372" s="51"/>
      <c r="K372" s="76"/>
    </row>
    <row r="373" spans="1:11" ht="134.25" customHeight="1" outlineLevel="2">
      <c r="A373" s="151" t="s">
        <v>13</v>
      </c>
      <c r="B373" s="152"/>
      <c r="C373" s="152"/>
      <c r="D373" s="46"/>
      <c r="E373" s="46" t="s">
        <v>131</v>
      </c>
      <c r="F373" s="46"/>
      <c r="G373" s="46"/>
      <c r="H373" s="46"/>
      <c r="I373" s="105" t="s">
        <v>311</v>
      </c>
      <c r="J373" s="46" t="s">
        <v>249</v>
      </c>
      <c r="K373" s="79"/>
    </row>
    <row r="374" spans="1:11" s="55" customFormat="1" ht="18" customHeight="1" outlineLevel="1">
      <c r="A374" s="72">
        <v>70</v>
      </c>
      <c r="B374" s="57" t="s">
        <v>51</v>
      </c>
      <c r="C374" s="58">
        <v>55</v>
      </c>
      <c r="D374" s="63"/>
      <c r="E374" s="63"/>
      <c r="F374" s="63"/>
      <c r="G374" s="63"/>
      <c r="H374" s="63"/>
      <c r="I374" s="63"/>
      <c r="J374" s="63"/>
      <c r="K374" s="73"/>
    </row>
    <row r="375" spans="1:11" ht="15" customHeight="1" outlineLevel="2">
      <c r="A375" s="151" t="s">
        <v>167</v>
      </c>
      <c r="B375" s="152"/>
      <c r="C375" s="152"/>
      <c r="D375" s="50">
        <v>55</v>
      </c>
      <c r="E375" s="50">
        <v>55</v>
      </c>
      <c r="F375" s="50">
        <v>55</v>
      </c>
      <c r="G375" s="50">
        <v>55</v>
      </c>
      <c r="H375" s="50">
        <v>55</v>
      </c>
      <c r="I375" s="50">
        <v>4</v>
      </c>
      <c r="J375" s="50">
        <v>55</v>
      </c>
      <c r="K375" s="77">
        <v>55</v>
      </c>
    </row>
    <row r="376" spans="1:11" ht="15" customHeight="1" outlineLevel="2">
      <c r="A376" s="151" t="s">
        <v>168</v>
      </c>
      <c r="B376" s="152"/>
      <c r="C376" s="152"/>
      <c r="D376" s="50">
        <v>0</v>
      </c>
      <c r="E376" s="50">
        <v>0</v>
      </c>
      <c r="F376" s="50">
        <v>0</v>
      </c>
      <c r="G376" s="50">
        <v>0</v>
      </c>
      <c r="H376" s="50">
        <v>0</v>
      </c>
      <c r="I376" s="50">
        <v>51</v>
      </c>
      <c r="J376" s="50">
        <v>0</v>
      </c>
      <c r="K376" s="77">
        <v>0</v>
      </c>
    </row>
    <row r="377" spans="1:11" ht="15" customHeight="1" outlineLevel="2">
      <c r="A377" s="151" t="s">
        <v>169</v>
      </c>
      <c r="B377" s="152"/>
      <c r="C377" s="152"/>
      <c r="D377" s="50">
        <v>0</v>
      </c>
      <c r="E377" s="50">
        <v>0</v>
      </c>
      <c r="F377" s="50">
        <v>0</v>
      </c>
      <c r="G377" s="50">
        <v>0</v>
      </c>
      <c r="H377" s="50">
        <v>0</v>
      </c>
      <c r="I377" s="50">
        <v>0</v>
      </c>
      <c r="J377" s="50">
        <v>0</v>
      </c>
      <c r="K377" s="77">
        <v>0</v>
      </c>
    </row>
    <row r="378" spans="1:11" ht="54" customHeight="1" outlineLevel="2">
      <c r="A378" s="151" t="s">
        <v>13</v>
      </c>
      <c r="B378" s="152"/>
      <c r="C378" s="152"/>
      <c r="D378" s="46"/>
      <c r="E378" s="46" t="s">
        <v>105</v>
      </c>
      <c r="F378" s="46"/>
      <c r="G378" s="46"/>
      <c r="H378" s="46" t="s">
        <v>106</v>
      </c>
      <c r="I378" s="46" t="s">
        <v>105</v>
      </c>
      <c r="J378" s="46"/>
      <c r="K378" s="79"/>
    </row>
    <row r="379" spans="1:11" s="55" customFormat="1" ht="18" customHeight="1" outlineLevel="1">
      <c r="A379" s="72">
        <v>71</v>
      </c>
      <c r="B379" s="57" t="s">
        <v>24</v>
      </c>
      <c r="C379" s="58">
        <v>55</v>
      </c>
      <c r="D379" s="63"/>
      <c r="E379" s="63"/>
      <c r="F379" s="63"/>
      <c r="G379" s="63"/>
      <c r="H379" s="63"/>
      <c r="I379" s="63"/>
      <c r="J379" s="63"/>
      <c r="K379" s="73"/>
    </row>
    <row r="380" spans="1:11" ht="15" customHeight="1" outlineLevel="2">
      <c r="A380" s="151" t="s">
        <v>167</v>
      </c>
      <c r="B380" s="152"/>
      <c r="C380" s="152"/>
      <c r="D380" s="50">
        <v>55</v>
      </c>
      <c r="E380" s="50">
        <v>55</v>
      </c>
      <c r="F380" s="50">
        <v>55</v>
      </c>
      <c r="G380" s="50">
        <v>55</v>
      </c>
      <c r="H380" s="50">
        <v>55</v>
      </c>
      <c r="I380" s="50">
        <v>15</v>
      </c>
      <c r="J380" s="50">
        <v>55</v>
      </c>
      <c r="K380" s="77">
        <v>55</v>
      </c>
    </row>
    <row r="381" spans="1:11" ht="15" customHeight="1" outlineLevel="2">
      <c r="A381" s="151" t="s">
        <v>168</v>
      </c>
      <c r="B381" s="152"/>
      <c r="C381" s="152"/>
      <c r="D381" s="50">
        <v>0</v>
      </c>
      <c r="E381" s="50">
        <v>0</v>
      </c>
      <c r="F381" s="50">
        <v>0</v>
      </c>
      <c r="G381" s="50">
        <v>0</v>
      </c>
      <c r="H381" s="50">
        <v>0</v>
      </c>
      <c r="I381" s="50">
        <v>40</v>
      </c>
      <c r="J381" s="50">
        <v>0</v>
      </c>
      <c r="K381" s="77">
        <v>0</v>
      </c>
    </row>
    <row r="382" spans="1:11" ht="15" customHeight="1" outlineLevel="2">
      <c r="A382" s="151" t="s">
        <v>169</v>
      </c>
      <c r="B382" s="152"/>
      <c r="C382" s="152"/>
      <c r="D382" s="50">
        <v>0</v>
      </c>
      <c r="E382" s="50">
        <v>0</v>
      </c>
      <c r="F382" s="50">
        <v>0</v>
      </c>
      <c r="G382" s="50">
        <v>0</v>
      </c>
      <c r="H382" s="50">
        <v>0</v>
      </c>
      <c r="I382" s="50">
        <v>0</v>
      </c>
      <c r="J382" s="50">
        <v>0</v>
      </c>
      <c r="K382" s="77">
        <v>0</v>
      </c>
    </row>
    <row r="383" spans="1:11" ht="108" outlineLevel="2">
      <c r="A383" s="151" t="s">
        <v>13</v>
      </c>
      <c r="B383" s="152"/>
      <c r="C383" s="152"/>
      <c r="D383" s="43">
        <v>0</v>
      </c>
      <c r="E383" s="43">
        <v>0</v>
      </c>
      <c r="F383" s="43">
        <v>0</v>
      </c>
      <c r="G383" s="43">
        <v>0</v>
      </c>
      <c r="H383" s="43">
        <v>0</v>
      </c>
      <c r="I383" s="46" t="s">
        <v>25</v>
      </c>
      <c r="J383" s="43">
        <v>0</v>
      </c>
      <c r="K383" s="84">
        <v>0</v>
      </c>
    </row>
    <row r="384" spans="1:11" s="55" customFormat="1" ht="18" customHeight="1" outlineLevel="1">
      <c r="A384" s="72">
        <v>72</v>
      </c>
      <c r="B384" s="57" t="s">
        <v>84</v>
      </c>
      <c r="C384" s="58">
        <v>238</v>
      </c>
      <c r="D384" s="66"/>
      <c r="E384" s="66"/>
      <c r="F384" s="66"/>
      <c r="G384" s="66"/>
      <c r="H384" s="66"/>
      <c r="I384" s="68"/>
      <c r="J384" s="66"/>
      <c r="K384" s="70"/>
    </row>
    <row r="385" spans="1:11" ht="15" customHeight="1" outlineLevel="2">
      <c r="A385" s="151" t="s">
        <v>167</v>
      </c>
      <c r="B385" s="152"/>
      <c r="C385" s="152"/>
      <c r="D385" s="50">
        <v>235</v>
      </c>
      <c r="E385" s="50">
        <v>236</v>
      </c>
      <c r="F385" s="50">
        <v>238</v>
      </c>
      <c r="G385" s="50">
        <v>238</v>
      </c>
      <c r="H385" s="50">
        <v>238</v>
      </c>
      <c r="I385" s="100">
        <v>236</v>
      </c>
      <c r="J385" s="50">
        <v>238</v>
      </c>
      <c r="K385" s="77">
        <v>238</v>
      </c>
    </row>
    <row r="386" spans="1:11" ht="15" customHeight="1" outlineLevel="2">
      <c r="A386" s="151" t="s">
        <v>168</v>
      </c>
      <c r="B386" s="152"/>
      <c r="C386" s="152"/>
      <c r="D386" s="50">
        <v>3</v>
      </c>
      <c r="E386" s="50">
        <v>2</v>
      </c>
      <c r="F386" s="50">
        <v>0</v>
      </c>
      <c r="G386" s="50">
        <v>0</v>
      </c>
      <c r="H386" s="50">
        <v>0</v>
      </c>
      <c r="I386" s="50">
        <v>2</v>
      </c>
      <c r="J386" s="50">
        <v>0</v>
      </c>
      <c r="K386" s="77">
        <v>0</v>
      </c>
    </row>
    <row r="387" spans="1:11" ht="15" customHeight="1" outlineLevel="2">
      <c r="A387" s="151" t="s">
        <v>169</v>
      </c>
      <c r="B387" s="152"/>
      <c r="C387" s="152"/>
      <c r="D387" s="50">
        <v>0</v>
      </c>
      <c r="E387" s="50">
        <v>0</v>
      </c>
      <c r="F387" s="50">
        <v>0</v>
      </c>
      <c r="G387" s="50">
        <v>0</v>
      </c>
      <c r="H387" s="50">
        <v>0</v>
      </c>
      <c r="I387" s="50">
        <v>0</v>
      </c>
      <c r="J387" s="50">
        <v>0</v>
      </c>
      <c r="K387" s="77">
        <v>0</v>
      </c>
    </row>
    <row r="388" spans="1:11" ht="43.5" customHeight="1" outlineLevel="2">
      <c r="A388" s="151" t="s">
        <v>13</v>
      </c>
      <c r="B388" s="152"/>
      <c r="C388" s="152"/>
      <c r="D388" s="143" t="s">
        <v>289</v>
      </c>
      <c r="E388" s="143"/>
      <c r="F388" s="143"/>
      <c r="G388" s="143"/>
      <c r="H388" s="143"/>
      <c r="I388" s="143"/>
      <c r="J388" s="143"/>
      <c r="K388" s="144"/>
    </row>
    <row r="389" spans="1:11" s="55" customFormat="1" ht="18" customHeight="1" outlineLevel="1">
      <c r="A389" s="72">
        <v>73</v>
      </c>
      <c r="B389" s="57" t="s">
        <v>136</v>
      </c>
      <c r="C389" s="58">
        <v>87</v>
      </c>
      <c r="D389" s="63"/>
      <c r="E389" s="63"/>
      <c r="F389" s="63"/>
      <c r="G389" s="63"/>
      <c r="H389" s="63"/>
      <c r="I389" s="63"/>
      <c r="J389" s="63"/>
      <c r="K389" s="73"/>
    </row>
    <row r="390" spans="1:11" ht="15" customHeight="1" outlineLevel="2">
      <c r="A390" s="151" t="s">
        <v>167</v>
      </c>
      <c r="B390" s="152"/>
      <c r="C390" s="152"/>
      <c r="D390" s="50">
        <v>85</v>
      </c>
      <c r="E390" s="50">
        <v>85</v>
      </c>
      <c r="F390" s="50">
        <v>87</v>
      </c>
      <c r="G390" s="50">
        <v>87</v>
      </c>
      <c r="H390" s="50">
        <v>76</v>
      </c>
      <c r="I390" s="50">
        <v>15</v>
      </c>
      <c r="J390" s="50">
        <v>75</v>
      </c>
      <c r="K390" s="77">
        <v>87</v>
      </c>
    </row>
    <row r="391" spans="1:11" ht="15" customHeight="1" outlineLevel="2">
      <c r="A391" s="151" t="s">
        <v>168</v>
      </c>
      <c r="B391" s="152"/>
      <c r="C391" s="152"/>
      <c r="D391" s="50">
        <v>2</v>
      </c>
      <c r="E391" s="50">
        <v>2</v>
      </c>
      <c r="F391" s="50">
        <v>0</v>
      </c>
      <c r="G391" s="50">
        <v>0</v>
      </c>
      <c r="H391" s="50">
        <v>11</v>
      </c>
      <c r="I391" s="50">
        <v>29</v>
      </c>
      <c r="J391" s="50">
        <v>12</v>
      </c>
      <c r="K391" s="77">
        <v>0</v>
      </c>
    </row>
    <row r="392" spans="1:11" ht="15" customHeight="1" outlineLevel="2">
      <c r="A392" s="151" t="s">
        <v>169</v>
      </c>
      <c r="B392" s="152"/>
      <c r="C392" s="152"/>
      <c r="D392" s="50">
        <v>0</v>
      </c>
      <c r="E392" s="50">
        <v>0</v>
      </c>
      <c r="F392" s="50">
        <v>0</v>
      </c>
      <c r="G392" s="50">
        <v>0</v>
      </c>
      <c r="H392" s="50">
        <v>0</v>
      </c>
      <c r="I392" s="50">
        <v>43</v>
      </c>
      <c r="J392" s="50">
        <v>0</v>
      </c>
      <c r="K392" s="77">
        <v>0</v>
      </c>
    </row>
    <row r="393" spans="1:11" ht="99.75" customHeight="1" outlineLevel="2">
      <c r="A393" s="151" t="s">
        <v>13</v>
      </c>
      <c r="B393" s="152"/>
      <c r="C393" s="152"/>
      <c r="D393" s="46"/>
      <c r="E393" s="46"/>
      <c r="F393" s="46"/>
      <c r="G393" s="46"/>
      <c r="H393" s="46" t="s">
        <v>139</v>
      </c>
      <c r="I393" s="46" t="s">
        <v>138</v>
      </c>
      <c r="J393" s="46" t="s">
        <v>137</v>
      </c>
      <c r="K393" s="79"/>
    </row>
    <row r="394" spans="1:11" s="55" customFormat="1" ht="18" customHeight="1" outlineLevel="1">
      <c r="A394" s="72">
        <v>74</v>
      </c>
      <c r="B394" s="57" t="s">
        <v>65</v>
      </c>
      <c r="C394" s="58">
        <v>103</v>
      </c>
      <c r="D394" s="63"/>
      <c r="E394" s="63"/>
      <c r="F394" s="63"/>
      <c r="G394" s="63"/>
      <c r="H394" s="63"/>
      <c r="I394" s="63"/>
      <c r="J394" s="63"/>
      <c r="K394" s="73"/>
    </row>
    <row r="395" spans="1:11" ht="15" customHeight="1" outlineLevel="2">
      <c r="A395" s="151" t="s">
        <v>167</v>
      </c>
      <c r="B395" s="152"/>
      <c r="C395" s="152"/>
      <c r="D395" s="50">
        <v>103</v>
      </c>
      <c r="E395" s="50">
        <v>97</v>
      </c>
      <c r="F395" s="50">
        <v>103</v>
      </c>
      <c r="G395" s="50">
        <v>103</v>
      </c>
      <c r="H395" s="50">
        <v>103</v>
      </c>
      <c r="I395" s="50">
        <v>103</v>
      </c>
      <c r="J395" s="50">
        <v>64</v>
      </c>
      <c r="K395" s="77">
        <v>103</v>
      </c>
    </row>
    <row r="396" spans="1:11" ht="15" customHeight="1" outlineLevel="2">
      <c r="A396" s="151" t="s">
        <v>168</v>
      </c>
      <c r="B396" s="152"/>
      <c r="C396" s="152"/>
      <c r="D396" s="50">
        <v>0</v>
      </c>
      <c r="E396" s="50">
        <v>0</v>
      </c>
      <c r="F396" s="50">
        <v>0</v>
      </c>
      <c r="G396" s="50">
        <v>0</v>
      </c>
      <c r="H396" s="50">
        <v>0</v>
      </c>
      <c r="I396" s="50">
        <v>0</v>
      </c>
      <c r="J396" s="50">
        <v>39</v>
      </c>
      <c r="K396" s="77">
        <v>0</v>
      </c>
    </row>
    <row r="397" spans="1:11" ht="15" customHeight="1" outlineLevel="2">
      <c r="A397" s="151" t="s">
        <v>169</v>
      </c>
      <c r="B397" s="152"/>
      <c r="C397" s="152"/>
      <c r="D397" s="50">
        <v>0</v>
      </c>
      <c r="E397" s="50">
        <v>6</v>
      </c>
      <c r="F397" s="50">
        <v>0</v>
      </c>
      <c r="G397" s="50">
        <v>0</v>
      </c>
      <c r="H397" s="50">
        <v>0</v>
      </c>
      <c r="I397" s="50">
        <v>0</v>
      </c>
      <c r="J397" s="50">
        <v>0</v>
      </c>
      <c r="K397" s="77">
        <v>0</v>
      </c>
    </row>
    <row r="398" spans="1:11" ht="129" customHeight="1" outlineLevel="2">
      <c r="A398" s="151" t="s">
        <v>13</v>
      </c>
      <c r="B398" s="152"/>
      <c r="C398" s="152"/>
      <c r="D398" s="45"/>
      <c r="E398" s="45" t="s">
        <v>251</v>
      </c>
      <c r="F398" s="45"/>
      <c r="G398" s="45"/>
      <c r="H398" s="45"/>
      <c r="I398" s="45" t="s">
        <v>164</v>
      </c>
      <c r="J398" s="45" t="s">
        <v>252</v>
      </c>
      <c r="K398" s="78"/>
    </row>
    <row r="399" spans="1:11" s="56" customFormat="1" ht="18" customHeight="1">
      <c r="A399" s="160" t="s">
        <v>23</v>
      </c>
      <c r="B399" s="161"/>
      <c r="C399" s="62">
        <f>C403+C408+C413+C418+C423+C428+C433+C443+C448+C453+C438</f>
        <v>340</v>
      </c>
      <c r="D399" s="66"/>
      <c r="E399" s="68"/>
      <c r="F399" s="66"/>
      <c r="G399" s="66"/>
      <c r="H399" s="66"/>
      <c r="I399" s="68"/>
      <c r="J399" s="68"/>
      <c r="K399" s="80"/>
    </row>
    <row r="400" spans="1:11" ht="14.25" customHeight="1" outlineLevel="2">
      <c r="A400" s="147" t="s">
        <v>167</v>
      </c>
      <c r="B400" s="148"/>
      <c r="C400" s="148"/>
      <c r="D400" s="58">
        <f>D404+D409+D414+D419+D424+D429+D434+D439+D444+D449+D454</f>
        <v>306</v>
      </c>
      <c r="E400" s="58">
        <f t="shared" ref="E400:K400" si="28">E404+E409+E414+E419+E424+E429+E434+E439+E444+E449+E454</f>
        <v>276</v>
      </c>
      <c r="F400" s="58">
        <f t="shared" si="28"/>
        <v>317</v>
      </c>
      <c r="G400" s="58">
        <f t="shared" si="28"/>
        <v>328</v>
      </c>
      <c r="H400" s="58">
        <f t="shared" si="28"/>
        <v>333</v>
      </c>
      <c r="I400" s="58">
        <f t="shared" si="28"/>
        <v>184</v>
      </c>
      <c r="J400" s="58">
        <f t="shared" si="28"/>
        <v>271</v>
      </c>
      <c r="K400" s="71">
        <f t="shared" si="28"/>
        <v>319</v>
      </c>
    </row>
    <row r="401" spans="1:11" ht="14.25" customHeight="1" outlineLevel="2">
      <c r="A401" s="147" t="s">
        <v>168</v>
      </c>
      <c r="B401" s="148"/>
      <c r="C401" s="148"/>
      <c r="D401" s="58">
        <f t="shared" ref="D401:K402" si="29">D405+D410+D415+D420+D425+D430+D435+D440+D445+D450+D455</f>
        <v>19</v>
      </c>
      <c r="E401" s="58">
        <f t="shared" si="29"/>
        <v>42</v>
      </c>
      <c r="F401" s="58">
        <f t="shared" si="29"/>
        <v>11</v>
      </c>
      <c r="G401" s="58">
        <f t="shared" si="29"/>
        <v>9</v>
      </c>
      <c r="H401" s="58">
        <f t="shared" si="29"/>
        <v>4</v>
      </c>
      <c r="I401" s="58">
        <f t="shared" si="29"/>
        <v>128</v>
      </c>
      <c r="J401" s="58">
        <f t="shared" si="29"/>
        <v>55</v>
      </c>
      <c r="K401" s="71">
        <f t="shared" si="29"/>
        <v>2</v>
      </c>
    </row>
    <row r="402" spans="1:11" ht="14.25" customHeight="1" outlineLevel="2">
      <c r="A402" s="147" t="s">
        <v>169</v>
      </c>
      <c r="B402" s="148"/>
      <c r="C402" s="148"/>
      <c r="D402" s="58">
        <f t="shared" si="29"/>
        <v>15</v>
      </c>
      <c r="E402" s="58">
        <f t="shared" si="29"/>
        <v>22</v>
      </c>
      <c r="F402" s="58">
        <f t="shared" si="29"/>
        <v>12</v>
      </c>
      <c r="G402" s="58">
        <f t="shared" si="29"/>
        <v>3</v>
      </c>
      <c r="H402" s="58">
        <f t="shared" si="29"/>
        <v>3</v>
      </c>
      <c r="I402" s="58">
        <f t="shared" si="29"/>
        <v>28</v>
      </c>
      <c r="J402" s="58">
        <f t="shared" si="29"/>
        <v>14</v>
      </c>
      <c r="K402" s="71">
        <f t="shared" si="29"/>
        <v>19</v>
      </c>
    </row>
    <row r="403" spans="1:11" s="55" customFormat="1" ht="18" customHeight="1" outlineLevel="1">
      <c r="A403" s="72">
        <v>75</v>
      </c>
      <c r="B403" s="57" t="s">
        <v>253</v>
      </c>
      <c r="C403" s="58">
        <v>63</v>
      </c>
      <c r="D403" s="63"/>
      <c r="E403" s="63"/>
      <c r="F403" s="63"/>
      <c r="G403" s="63"/>
      <c r="H403" s="63"/>
      <c r="I403" s="63"/>
      <c r="J403" s="63"/>
      <c r="K403" s="73"/>
    </row>
    <row r="404" spans="1:11" ht="15" customHeight="1" outlineLevel="2">
      <c r="A404" s="164" t="s">
        <v>167</v>
      </c>
      <c r="B404" s="165"/>
      <c r="C404" s="165"/>
      <c r="D404" s="50">
        <v>49</v>
      </c>
      <c r="E404" s="50">
        <v>44</v>
      </c>
      <c r="F404" s="50">
        <v>54</v>
      </c>
      <c r="G404" s="50">
        <v>63</v>
      </c>
      <c r="H404" s="50">
        <v>63</v>
      </c>
      <c r="I404" s="50">
        <v>45</v>
      </c>
      <c r="J404" s="50">
        <v>49</v>
      </c>
      <c r="K404" s="77">
        <v>44</v>
      </c>
    </row>
    <row r="405" spans="1:11" ht="15" customHeight="1" outlineLevel="2">
      <c r="A405" s="151" t="s">
        <v>168</v>
      </c>
      <c r="B405" s="152"/>
      <c r="C405" s="152"/>
      <c r="D405" s="50">
        <v>0</v>
      </c>
      <c r="E405" s="50">
        <v>0</v>
      </c>
      <c r="F405" s="50">
        <v>0</v>
      </c>
      <c r="G405" s="50">
        <v>0</v>
      </c>
      <c r="H405" s="50">
        <v>0</v>
      </c>
      <c r="I405" s="50">
        <v>0</v>
      </c>
      <c r="J405" s="50">
        <v>0</v>
      </c>
      <c r="K405" s="77">
        <v>0</v>
      </c>
    </row>
    <row r="406" spans="1:11" ht="15" customHeight="1" outlineLevel="2">
      <c r="A406" s="151" t="s">
        <v>169</v>
      </c>
      <c r="B406" s="152"/>
      <c r="C406" s="152"/>
      <c r="D406" s="50">
        <v>14</v>
      </c>
      <c r="E406" s="50">
        <v>19</v>
      </c>
      <c r="F406" s="50">
        <v>9</v>
      </c>
      <c r="G406" s="50">
        <v>0</v>
      </c>
      <c r="H406" s="50">
        <v>0</v>
      </c>
      <c r="I406" s="50">
        <v>18</v>
      </c>
      <c r="J406" s="50">
        <v>14</v>
      </c>
      <c r="K406" s="77">
        <v>19</v>
      </c>
    </row>
    <row r="407" spans="1:11" ht="251.25" customHeight="1" outlineLevel="2">
      <c r="A407" s="151" t="s">
        <v>13</v>
      </c>
      <c r="B407" s="152"/>
      <c r="C407" s="152"/>
      <c r="D407" s="45" t="s">
        <v>273</v>
      </c>
      <c r="E407" s="45" t="s">
        <v>272</v>
      </c>
      <c r="F407" s="45" t="s">
        <v>271</v>
      </c>
      <c r="G407" s="45">
        <v>0</v>
      </c>
      <c r="H407" s="45">
        <v>0</v>
      </c>
      <c r="I407" s="45" t="s">
        <v>270</v>
      </c>
      <c r="J407" s="45" t="s">
        <v>268</v>
      </c>
      <c r="K407" s="78" t="s">
        <v>269</v>
      </c>
    </row>
    <row r="408" spans="1:11" s="55" customFormat="1" ht="18" customHeight="1" outlineLevel="1">
      <c r="A408" s="72">
        <v>76</v>
      </c>
      <c r="B408" s="57" t="s">
        <v>254</v>
      </c>
      <c r="C408" s="58">
        <v>44</v>
      </c>
      <c r="D408" s="66"/>
      <c r="E408" s="66"/>
      <c r="F408" s="66"/>
      <c r="G408" s="66"/>
      <c r="H408" s="66"/>
      <c r="I408" s="68"/>
      <c r="J408" s="66"/>
      <c r="K408" s="70"/>
    </row>
    <row r="409" spans="1:11" ht="15" customHeight="1" outlineLevel="2">
      <c r="A409" s="151" t="s">
        <v>167</v>
      </c>
      <c r="B409" s="152"/>
      <c r="C409" s="152"/>
      <c r="D409" s="50">
        <v>44</v>
      </c>
      <c r="E409" s="50">
        <v>44</v>
      </c>
      <c r="F409" s="50">
        <v>44</v>
      </c>
      <c r="G409" s="50">
        <v>44</v>
      </c>
      <c r="H409" s="50">
        <v>44</v>
      </c>
      <c r="I409" s="50">
        <v>11</v>
      </c>
      <c r="J409" s="51"/>
      <c r="K409" s="77">
        <v>44</v>
      </c>
    </row>
    <row r="410" spans="1:11" ht="15" customHeight="1" outlineLevel="2">
      <c r="A410" s="151" t="s">
        <v>168</v>
      </c>
      <c r="B410" s="152"/>
      <c r="C410" s="152"/>
      <c r="D410" s="51"/>
      <c r="E410" s="51"/>
      <c r="F410" s="51"/>
      <c r="G410" s="51"/>
      <c r="H410" s="51"/>
      <c r="I410" s="50">
        <v>33</v>
      </c>
      <c r="J410" s="50">
        <v>44</v>
      </c>
      <c r="K410" s="76"/>
    </row>
    <row r="411" spans="1:11" ht="15" customHeight="1" outlineLevel="2">
      <c r="A411" s="151" t="s">
        <v>169</v>
      </c>
      <c r="B411" s="152"/>
      <c r="C411" s="152"/>
      <c r="D411" s="51"/>
      <c r="E411" s="51"/>
      <c r="F411" s="51"/>
      <c r="G411" s="51"/>
      <c r="H411" s="51"/>
      <c r="I411" s="51"/>
      <c r="J411" s="51"/>
      <c r="K411" s="76"/>
    </row>
    <row r="412" spans="1:11" ht="54.75" customHeight="1" outlineLevel="2">
      <c r="A412" s="151" t="s">
        <v>13</v>
      </c>
      <c r="B412" s="152"/>
      <c r="C412" s="152"/>
      <c r="D412" s="156" t="s">
        <v>255</v>
      </c>
      <c r="E412" s="156"/>
      <c r="F412" s="156"/>
      <c r="G412" s="156"/>
      <c r="H412" s="156"/>
      <c r="I412" s="156"/>
      <c r="J412" s="156"/>
      <c r="K412" s="157"/>
    </row>
    <row r="413" spans="1:11" s="55" customFormat="1" ht="18" customHeight="1" outlineLevel="1">
      <c r="A413" s="72">
        <v>77</v>
      </c>
      <c r="B413" s="57" t="s">
        <v>160</v>
      </c>
      <c r="C413" s="58">
        <v>34</v>
      </c>
      <c r="D413" s="63"/>
      <c r="E413" s="63"/>
      <c r="F413" s="63"/>
      <c r="G413" s="63"/>
      <c r="H413" s="63"/>
      <c r="I413" s="63"/>
      <c r="J413" s="63"/>
      <c r="K413" s="73"/>
    </row>
    <row r="414" spans="1:11" ht="15" customHeight="1" outlineLevel="2">
      <c r="A414" s="151" t="s">
        <v>167</v>
      </c>
      <c r="B414" s="152"/>
      <c r="C414" s="152"/>
      <c r="D414" s="50">
        <v>34</v>
      </c>
      <c r="E414" s="50">
        <v>29</v>
      </c>
      <c r="F414" s="50">
        <v>34</v>
      </c>
      <c r="G414" s="50">
        <v>33</v>
      </c>
      <c r="H414" s="50">
        <v>34</v>
      </c>
      <c r="I414" s="50">
        <v>21</v>
      </c>
      <c r="J414" s="50">
        <v>32</v>
      </c>
      <c r="K414" s="77">
        <v>34</v>
      </c>
    </row>
    <row r="415" spans="1:11" ht="15" customHeight="1" outlineLevel="2">
      <c r="A415" s="151" t="s">
        <v>168</v>
      </c>
      <c r="B415" s="152"/>
      <c r="C415" s="152"/>
      <c r="D415" s="50">
        <v>0</v>
      </c>
      <c r="E415" s="50">
        <v>5</v>
      </c>
      <c r="F415" s="50">
        <v>0</v>
      </c>
      <c r="G415" s="50">
        <v>1</v>
      </c>
      <c r="H415" s="50">
        <v>0</v>
      </c>
      <c r="I415" s="50">
        <v>13</v>
      </c>
      <c r="J415" s="50">
        <v>2</v>
      </c>
      <c r="K415" s="77">
        <v>0</v>
      </c>
    </row>
    <row r="416" spans="1:11" ht="15" customHeight="1" outlineLevel="2">
      <c r="A416" s="151" t="s">
        <v>169</v>
      </c>
      <c r="B416" s="152"/>
      <c r="C416" s="152"/>
      <c r="D416" s="50">
        <v>0</v>
      </c>
      <c r="E416" s="50">
        <v>0</v>
      </c>
      <c r="F416" s="50">
        <v>0</v>
      </c>
      <c r="G416" s="50">
        <v>0</v>
      </c>
      <c r="H416" s="50">
        <v>0</v>
      </c>
      <c r="I416" s="50">
        <v>0</v>
      </c>
      <c r="J416" s="50">
        <v>0</v>
      </c>
      <c r="K416" s="77">
        <v>0</v>
      </c>
    </row>
    <row r="417" spans="1:11" ht="41.25" customHeight="1" outlineLevel="2">
      <c r="A417" s="151" t="s">
        <v>13</v>
      </c>
      <c r="B417" s="152"/>
      <c r="C417" s="152"/>
      <c r="D417" s="51"/>
      <c r="E417" s="51" t="s">
        <v>161</v>
      </c>
      <c r="F417" s="51"/>
      <c r="G417" s="51" t="s">
        <v>161</v>
      </c>
      <c r="H417" s="51"/>
      <c r="I417" s="51" t="s">
        <v>161</v>
      </c>
      <c r="J417" s="51" t="s">
        <v>161</v>
      </c>
      <c r="K417" s="76"/>
    </row>
    <row r="418" spans="1:11" s="55" customFormat="1" ht="18" customHeight="1" outlineLevel="1">
      <c r="A418" s="72">
        <v>78</v>
      </c>
      <c r="B418" s="57" t="s">
        <v>159</v>
      </c>
      <c r="C418" s="58">
        <v>58</v>
      </c>
      <c r="D418" s="63"/>
      <c r="E418" s="63"/>
      <c r="F418" s="63"/>
      <c r="G418" s="63"/>
      <c r="H418" s="63"/>
      <c r="I418" s="63"/>
      <c r="J418" s="63"/>
      <c r="K418" s="73"/>
    </row>
    <row r="419" spans="1:11" ht="15" customHeight="1" outlineLevel="2">
      <c r="A419" s="151" t="s">
        <v>167</v>
      </c>
      <c r="B419" s="152"/>
      <c r="C419" s="152"/>
      <c r="D419" s="50">
        <v>58</v>
      </c>
      <c r="E419" s="50">
        <v>58</v>
      </c>
      <c r="F419" s="50">
        <v>58</v>
      </c>
      <c r="G419" s="50">
        <v>58</v>
      </c>
      <c r="H419" s="50">
        <v>58</v>
      </c>
      <c r="I419" s="50">
        <v>58</v>
      </c>
      <c r="J419" s="50">
        <v>58</v>
      </c>
      <c r="K419" s="77">
        <v>58</v>
      </c>
    </row>
    <row r="420" spans="1:11" ht="15" customHeight="1" outlineLevel="2">
      <c r="A420" s="151" t="s">
        <v>168</v>
      </c>
      <c r="B420" s="152"/>
      <c r="C420" s="152"/>
      <c r="D420" s="50">
        <v>0</v>
      </c>
      <c r="E420" s="50">
        <v>0</v>
      </c>
      <c r="F420" s="50">
        <v>0</v>
      </c>
      <c r="G420" s="50">
        <v>0</v>
      </c>
      <c r="H420" s="50">
        <v>0</v>
      </c>
      <c r="I420" s="50">
        <v>0</v>
      </c>
      <c r="J420" s="50">
        <v>0</v>
      </c>
      <c r="K420" s="77">
        <v>0</v>
      </c>
    </row>
    <row r="421" spans="1:11" ht="15" customHeight="1" outlineLevel="2">
      <c r="A421" s="151" t="s">
        <v>169</v>
      </c>
      <c r="B421" s="152"/>
      <c r="C421" s="152"/>
      <c r="D421" s="50">
        <v>0</v>
      </c>
      <c r="E421" s="50">
        <v>0</v>
      </c>
      <c r="F421" s="50">
        <v>0</v>
      </c>
      <c r="G421" s="50">
        <v>0</v>
      </c>
      <c r="H421" s="50">
        <v>0</v>
      </c>
      <c r="I421" s="50">
        <v>0</v>
      </c>
      <c r="J421" s="50">
        <v>0</v>
      </c>
      <c r="K421" s="77">
        <v>0</v>
      </c>
    </row>
    <row r="422" spans="1:11" ht="39.75" customHeight="1" outlineLevel="2">
      <c r="A422" s="151" t="s">
        <v>13</v>
      </c>
      <c r="B422" s="152"/>
      <c r="C422" s="152"/>
      <c r="D422" s="50">
        <v>0</v>
      </c>
      <c r="E422" s="50">
        <v>0</v>
      </c>
      <c r="F422" s="50">
        <v>0</v>
      </c>
      <c r="G422" s="50">
        <v>0</v>
      </c>
      <c r="H422" s="50">
        <v>0</v>
      </c>
      <c r="I422" s="50">
        <v>0</v>
      </c>
      <c r="J422" s="50">
        <v>0</v>
      </c>
      <c r="K422" s="77">
        <v>0</v>
      </c>
    </row>
    <row r="423" spans="1:11" s="55" customFormat="1" ht="18" customHeight="1" outlineLevel="1">
      <c r="A423" s="72">
        <v>79</v>
      </c>
      <c r="B423" s="57" t="s">
        <v>75</v>
      </c>
      <c r="C423" s="58">
        <v>10</v>
      </c>
      <c r="D423" s="63"/>
      <c r="E423" s="63"/>
      <c r="F423" s="63"/>
      <c r="G423" s="63"/>
      <c r="H423" s="63"/>
      <c r="I423" s="63"/>
      <c r="J423" s="63"/>
      <c r="K423" s="73"/>
    </row>
    <row r="424" spans="1:11" ht="15" customHeight="1" outlineLevel="2">
      <c r="A424" s="151" t="s">
        <v>167</v>
      </c>
      <c r="B424" s="152"/>
      <c r="C424" s="152"/>
      <c r="D424" s="50">
        <v>10</v>
      </c>
      <c r="E424" s="50">
        <v>9</v>
      </c>
      <c r="F424" s="50">
        <v>10</v>
      </c>
      <c r="G424" s="50">
        <v>10</v>
      </c>
      <c r="H424" s="50">
        <v>10</v>
      </c>
      <c r="I424" s="50">
        <v>7</v>
      </c>
      <c r="J424" s="50">
        <v>10</v>
      </c>
      <c r="K424" s="77">
        <v>10</v>
      </c>
    </row>
    <row r="425" spans="1:11" ht="15" customHeight="1" outlineLevel="2">
      <c r="A425" s="151" t="s">
        <v>168</v>
      </c>
      <c r="B425" s="152"/>
      <c r="C425" s="152"/>
      <c r="D425" s="50">
        <v>0</v>
      </c>
      <c r="E425" s="50">
        <v>0</v>
      </c>
      <c r="F425" s="50">
        <v>0</v>
      </c>
      <c r="G425" s="50">
        <v>0</v>
      </c>
      <c r="H425" s="50">
        <v>0</v>
      </c>
      <c r="I425" s="50">
        <v>3</v>
      </c>
      <c r="J425" s="50">
        <v>0</v>
      </c>
      <c r="K425" s="77">
        <v>0</v>
      </c>
    </row>
    <row r="426" spans="1:11" ht="15" customHeight="1" outlineLevel="2">
      <c r="A426" s="151" t="s">
        <v>169</v>
      </c>
      <c r="B426" s="152"/>
      <c r="C426" s="152"/>
      <c r="D426" s="50">
        <v>0</v>
      </c>
      <c r="E426" s="50">
        <v>1</v>
      </c>
      <c r="F426" s="50">
        <v>0</v>
      </c>
      <c r="G426" s="50">
        <v>0</v>
      </c>
      <c r="H426" s="50">
        <v>0</v>
      </c>
      <c r="I426" s="50">
        <v>0</v>
      </c>
      <c r="J426" s="50">
        <v>0</v>
      </c>
      <c r="K426" s="77">
        <v>0</v>
      </c>
    </row>
    <row r="427" spans="1:11" ht="44.25" customHeight="1" outlineLevel="2">
      <c r="A427" s="151" t="s">
        <v>13</v>
      </c>
      <c r="B427" s="152"/>
      <c r="C427" s="152"/>
      <c r="D427" s="51"/>
      <c r="E427" s="51" t="s">
        <v>76</v>
      </c>
      <c r="F427" s="51"/>
      <c r="G427" s="51"/>
      <c r="H427" s="51"/>
      <c r="I427" s="51" t="s">
        <v>76</v>
      </c>
      <c r="J427" s="51"/>
      <c r="K427" s="76"/>
    </row>
    <row r="428" spans="1:11" s="55" customFormat="1" ht="18" customHeight="1" outlineLevel="1">
      <c r="A428" s="72">
        <v>80</v>
      </c>
      <c r="B428" s="57" t="s">
        <v>37</v>
      </c>
      <c r="C428" s="58">
        <v>10</v>
      </c>
      <c r="D428" s="66"/>
      <c r="E428" s="66"/>
      <c r="F428" s="66"/>
      <c r="G428" s="66"/>
      <c r="H428" s="66"/>
      <c r="I428" s="68"/>
      <c r="J428" s="66"/>
      <c r="K428" s="70"/>
    </row>
    <row r="429" spans="1:11" ht="15" customHeight="1" outlineLevel="2">
      <c r="A429" s="151" t="s">
        <v>167</v>
      </c>
      <c r="B429" s="152"/>
      <c r="C429" s="152"/>
      <c r="D429" s="50">
        <v>10</v>
      </c>
      <c r="E429" s="50">
        <v>10</v>
      </c>
      <c r="F429" s="50">
        <v>10</v>
      </c>
      <c r="G429" s="50">
        <v>10</v>
      </c>
      <c r="H429" s="50">
        <v>10</v>
      </c>
      <c r="I429" s="51"/>
      <c r="J429" s="50">
        <v>10</v>
      </c>
      <c r="K429" s="77">
        <v>10</v>
      </c>
    </row>
    <row r="430" spans="1:11" ht="15" customHeight="1" outlineLevel="2">
      <c r="A430" s="151" t="s">
        <v>168</v>
      </c>
      <c r="B430" s="152"/>
      <c r="C430" s="152"/>
      <c r="D430" s="51"/>
      <c r="E430" s="51"/>
      <c r="F430" s="51"/>
      <c r="G430" s="51"/>
      <c r="H430" s="51"/>
      <c r="I430" s="50">
        <v>10</v>
      </c>
      <c r="J430" s="51"/>
      <c r="K430" s="76"/>
    </row>
    <row r="431" spans="1:11" ht="15" customHeight="1" outlineLevel="2">
      <c r="A431" s="151" t="s">
        <v>169</v>
      </c>
      <c r="B431" s="152"/>
      <c r="C431" s="152"/>
      <c r="D431" s="51"/>
      <c r="E431" s="51"/>
      <c r="F431" s="51"/>
      <c r="G431" s="51"/>
      <c r="H431" s="51"/>
      <c r="I431" s="51"/>
      <c r="J431" s="51"/>
      <c r="K431" s="76"/>
    </row>
    <row r="432" spans="1:11" ht="48.75" customHeight="1" outlineLevel="2">
      <c r="A432" s="151" t="s">
        <v>13</v>
      </c>
      <c r="B432" s="152"/>
      <c r="C432" s="152"/>
      <c r="D432" s="51"/>
      <c r="E432" s="51"/>
      <c r="F432" s="51"/>
      <c r="G432" s="51"/>
      <c r="H432" s="51"/>
      <c r="I432" s="51" t="s">
        <v>38</v>
      </c>
      <c r="J432" s="51"/>
      <c r="K432" s="76"/>
    </row>
    <row r="433" spans="1:11" s="55" customFormat="1" ht="18" customHeight="1" outlineLevel="1">
      <c r="A433" s="72">
        <v>81</v>
      </c>
      <c r="B433" s="104" t="s">
        <v>111</v>
      </c>
      <c r="C433" s="58">
        <v>74</v>
      </c>
      <c r="D433" s="66"/>
      <c r="E433" s="66"/>
      <c r="F433" s="66"/>
      <c r="G433" s="66"/>
      <c r="H433" s="66"/>
      <c r="I433" s="68"/>
      <c r="J433" s="66"/>
      <c r="K433" s="70"/>
    </row>
    <row r="434" spans="1:11" ht="15" customHeight="1" outlineLevel="2">
      <c r="A434" s="151" t="s">
        <v>167</v>
      </c>
      <c r="B434" s="152"/>
      <c r="C434" s="152"/>
      <c r="D434" s="50">
        <v>74</v>
      </c>
      <c r="E434" s="50">
        <v>74</v>
      </c>
      <c r="F434" s="50">
        <v>74</v>
      </c>
      <c r="G434" s="50">
        <v>74</v>
      </c>
      <c r="H434" s="50">
        <v>74</v>
      </c>
      <c r="I434" s="50">
        <v>20</v>
      </c>
      <c r="J434" s="50">
        <v>74</v>
      </c>
      <c r="K434" s="77">
        <v>74</v>
      </c>
    </row>
    <row r="435" spans="1:11" ht="15" customHeight="1" outlineLevel="2">
      <c r="A435" s="151" t="s">
        <v>168</v>
      </c>
      <c r="B435" s="152"/>
      <c r="C435" s="152"/>
      <c r="D435" s="50">
        <v>0</v>
      </c>
      <c r="E435" s="50">
        <v>0</v>
      </c>
      <c r="F435" s="50">
        <v>0</v>
      </c>
      <c r="G435" s="50">
        <v>0</v>
      </c>
      <c r="H435" s="50">
        <v>0</v>
      </c>
      <c r="I435" s="50">
        <v>51</v>
      </c>
      <c r="J435" s="50">
        <v>0</v>
      </c>
      <c r="K435" s="77">
        <v>0</v>
      </c>
    </row>
    <row r="436" spans="1:11" ht="15" customHeight="1" outlineLevel="2">
      <c r="A436" s="151" t="s">
        <v>169</v>
      </c>
      <c r="B436" s="152"/>
      <c r="C436" s="152"/>
      <c r="D436" s="50">
        <v>0</v>
      </c>
      <c r="E436" s="50">
        <v>0</v>
      </c>
      <c r="F436" s="50">
        <v>0</v>
      </c>
      <c r="G436" s="50">
        <v>0</v>
      </c>
      <c r="H436" s="50">
        <v>0</v>
      </c>
      <c r="I436" s="50">
        <v>3</v>
      </c>
      <c r="J436" s="50">
        <v>0</v>
      </c>
      <c r="K436" s="77">
        <v>0</v>
      </c>
    </row>
    <row r="437" spans="1:11" ht="127.5" outlineLevel="2">
      <c r="A437" s="151" t="s">
        <v>13</v>
      </c>
      <c r="B437" s="152"/>
      <c r="C437" s="152"/>
      <c r="D437" s="51"/>
      <c r="E437" s="51"/>
      <c r="F437" s="51"/>
      <c r="G437" s="51"/>
      <c r="H437" s="51"/>
      <c r="I437" s="100" t="s">
        <v>309</v>
      </c>
      <c r="J437" s="51"/>
      <c r="K437" s="76"/>
    </row>
    <row r="438" spans="1:11" s="55" customFormat="1" ht="18" customHeight="1" outlineLevel="1">
      <c r="A438" s="72">
        <v>82</v>
      </c>
      <c r="B438" s="57" t="s">
        <v>258</v>
      </c>
      <c r="C438" s="58">
        <v>5</v>
      </c>
      <c r="D438" s="63"/>
      <c r="E438" s="63"/>
      <c r="F438" s="63"/>
      <c r="G438" s="63"/>
      <c r="H438" s="63"/>
      <c r="I438" s="63"/>
      <c r="J438" s="63"/>
      <c r="K438" s="73"/>
    </row>
    <row r="439" spans="1:11" ht="15" customHeight="1" outlineLevel="2">
      <c r="A439" s="151" t="s">
        <v>167</v>
      </c>
      <c r="B439" s="152"/>
      <c r="C439" s="152"/>
      <c r="D439" s="50">
        <v>5</v>
      </c>
      <c r="E439" s="50">
        <v>5</v>
      </c>
      <c r="F439" s="50">
        <v>5</v>
      </c>
      <c r="G439" s="50">
        <v>5</v>
      </c>
      <c r="H439" s="50">
        <v>5</v>
      </c>
      <c r="I439" s="50">
        <v>4</v>
      </c>
      <c r="J439" s="50">
        <v>5</v>
      </c>
      <c r="K439" s="77">
        <v>5</v>
      </c>
    </row>
    <row r="440" spans="1:11" ht="15" customHeight="1" outlineLevel="2">
      <c r="A440" s="151" t="s">
        <v>168</v>
      </c>
      <c r="B440" s="152"/>
      <c r="C440" s="152"/>
      <c r="D440" s="51"/>
      <c r="E440" s="51"/>
      <c r="F440" s="51"/>
      <c r="G440" s="51"/>
      <c r="H440" s="51"/>
      <c r="I440" s="50">
        <v>1</v>
      </c>
      <c r="J440" s="51"/>
      <c r="K440" s="76"/>
    </row>
    <row r="441" spans="1:11" ht="15" customHeight="1" outlineLevel="2">
      <c r="A441" s="151" t="s">
        <v>169</v>
      </c>
      <c r="B441" s="152"/>
      <c r="C441" s="152"/>
      <c r="D441" s="51"/>
      <c r="E441" s="51"/>
      <c r="F441" s="51"/>
      <c r="G441" s="51"/>
      <c r="H441" s="51"/>
      <c r="I441" s="51"/>
      <c r="J441" s="51"/>
      <c r="K441" s="76"/>
    </row>
    <row r="442" spans="1:11" ht="51" outlineLevel="2">
      <c r="A442" s="151" t="s">
        <v>13</v>
      </c>
      <c r="B442" s="152"/>
      <c r="C442" s="152"/>
      <c r="D442" s="51"/>
      <c r="E442" s="51"/>
      <c r="F442" s="51"/>
      <c r="G442" s="51"/>
      <c r="H442" s="51"/>
      <c r="I442" s="51" t="s">
        <v>259</v>
      </c>
      <c r="J442" s="51"/>
      <c r="K442" s="76"/>
    </row>
    <row r="443" spans="1:11" s="55" customFormat="1" ht="18" customHeight="1" outlineLevel="1">
      <c r="A443" s="72">
        <v>83</v>
      </c>
      <c r="B443" s="104" t="s">
        <v>260</v>
      </c>
      <c r="C443" s="58">
        <v>2</v>
      </c>
      <c r="D443" s="63"/>
      <c r="E443" s="63"/>
      <c r="F443" s="63"/>
      <c r="G443" s="63"/>
      <c r="H443" s="63"/>
      <c r="I443" s="63"/>
      <c r="J443" s="63"/>
      <c r="K443" s="73"/>
    </row>
    <row r="444" spans="1:11" ht="15" customHeight="1" outlineLevel="2">
      <c r="A444" s="151" t="s">
        <v>167</v>
      </c>
      <c r="B444" s="152"/>
      <c r="C444" s="152"/>
      <c r="D444" s="50">
        <v>2</v>
      </c>
      <c r="E444" s="50">
        <v>1</v>
      </c>
      <c r="F444" s="50">
        <v>2</v>
      </c>
      <c r="G444" s="50">
        <v>1</v>
      </c>
      <c r="H444" s="50">
        <v>2</v>
      </c>
      <c r="I444" s="50">
        <v>1</v>
      </c>
      <c r="J444" s="50">
        <v>2</v>
      </c>
      <c r="K444" s="77">
        <v>2</v>
      </c>
    </row>
    <row r="445" spans="1:11" ht="15" customHeight="1" outlineLevel="2">
      <c r="A445" s="151" t="s">
        <v>168</v>
      </c>
      <c r="B445" s="152"/>
      <c r="C445" s="152"/>
      <c r="D445" s="51"/>
      <c r="E445" s="51">
        <v>1</v>
      </c>
      <c r="F445" s="51"/>
      <c r="G445" s="51">
        <v>1</v>
      </c>
      <c r="H445" s="51"/>
      <c r="I445" s="51">
        <v>1</v>
      </c>
      <c r="J445" s="51"/>
      <c r="K445" s="76"/>
    </row>
    <row r="446" spans="1:11" ht="15" customHeight="1" outlineLevel="2">
      <c r="A446" s="151" t="s">
        <v>169</v>
      </c>
      <c r="B446" s="152"/>
      <c r="C446" s="152"/>
      <c r="D446" s="50"/>
      <c r="E446" s="50"/>
      <c r="F446" s="50"/>
      <c r="G446" s="50"/>
      <c r="H446" s="50"/>
      <c r="I446" s="50"/>
      <c r="J446" s="50"/>
      <c r="K446" s="77"/>
    </row>
    <row r="447" spans="1:11" ht="114.75" outlineLevel="2">
      <c r="A447" s="151" t="s">
        <v>13</v>
      </c>
      <c r="B447" s="152"/>
      <c r="C447" s="152"/>
      <c r="D447" s="50"/>
      <c r="E447" s="50" t="s">
        <v>308</v>
      </c>
      <c r="F447" s="50"/>
      <c r="G447" s="50" t="s">
        <v>307</v>
      </c>
      <c r="H447" s="50"/>
      <c r="I447" s="50" t="s">
        <v>306</v>
      </c>
      <c r="J447" s="50"/>
      <c r="K447" s="77"/>
    </row>
    <row r="448" spans="1:11" s="55" customFormat="1" ht="18" customHeight="1" outlineLevel="1">
      <c r="A448" s="72">
        <v>84</v>
      </c>
      <c r="B448" s="57" t="s">
        <v>44</v>
      </c>
      <c r="C448" s="58">
        <v>34</v>
      </c>
      <c r="D448" s="63"/>
      <c r="E448" s="63"/>
      <c r="F448" s="63"/>
      <c r="G448" s="63"/>
      <c r="H448" s="63"/>
      <c r="I448" s="63"/>
      <c r="J448" s="63"/>
      <c r="K448" s="73"/>
    </row>
    <row r="449" spans="1:11" ht="15" customHeight="1" outlineLevel="2">
      <c r="A449" s="151" t="s">
        <v>167</v>
      </c>
      <c r="B449" s="152"/>
      <c r="C449" s="152"/>
      <c r="D449" s="50">
        <v>15</v>
      </c>
      <c r="E449" s="50">
        <v>0</v>
      </c>
      <c r="F449" s="50">
        <v>23</v>
      </c>
      <c r="G449" s="50">
        <v>27</v>
      </c>
      <c r="H449" s="50">
        <v>30</v>
      </c>
      <c r="I449" s="50">
        <v>16</v>
      </c>
      <c r="J449" s="50">
        <v>25</v>
      </c>
      <c r="K449" s="77">
        <v>32</v>
      </c>
    </row>
    <row r="450" spans="1:11" ht="15" customHeight="1" outlineLevel="2">
      <c r="A450" s="151" t="s">
        <v>168</v>
      </c>
      <c r="B450" s="152"/>
      <c r="C450" s="152"/>
      <c r="D450" s="50">
        <v>19</v>
      </c>
      <c r="E450" s="50">
        <v>32</v>
      </c>
      <c r="F450" s="50">
        <v>11</v>
      </c>
      <c r="G450" s="50">
        <v>7</v>
      </c>
      <c r="H450" s="50">
        <v>4</v>
      </c>
      <c r="I450" s="50">
        <v>14</v>
      </c>
      <c r="J450" s="50">
        <v>9</v>
      </c>
      <c r="K450" s="77">
        <v>2</v>
      </c>
    </row>
    <row r="451" spans="1:11" ht="15" customHeight="1" outlineLevel="2">
      <c r="A451" s="151" t="s">
        <v>169</v>
      </c>
      <c r="B451" s="152"/>
      <c r="C451" s="152"/>
      <c r="D451" s="51"/>
      <c r="E451" s="50">
        <v>2</v>
      </c>
      <c r="F451" s="51"/>
      <c r="G451" s="51"/>
      <c r="H451" s="51"/>
      <c r="I451" s="50">
        <v>4</v>
      </c>
      <c r="J451" s="51"/>
      <c r="K451" s="76"/>
    </row>
    <row r="452" spans="1:11" ht="385.5" customHeight="1" outlineLevel="2">
      <c r="A452" s="151" t="s">
        <v>13</v>
      </c>
      <c r="B452" s="152"/>
      <c r="C452" s="152"/>
      <c r="D452" s="69" t="s">
        <v>150</v>
      </c>
      <c r="E452" s="69" t="s">
        <v>153</v>
      </c>
      <c r="F452" s="69" t="s">
        <v>150</v>
      </c>
      <c r="G452" s="69" t="s">
        <v>150</v>
      </c>
      <c r="H452" s="69" t="s">
        <v>150</v>
      </c>
      <c r="I452" s="69" t="s">
        <v>152</v>
      </c>
      <c r="J452" s="69" t="s">
        <v>151</v>
      </c>
      <c r="K452" s="85" t="s">
        <v>150</v>
      </c>
    </row>
    <row r="453" spans="1:11" s="55" customFormat="1" ht="18" customHeight="1" outlineLevel="1">
      <c r="A453" s="72">
        <v>85</v>
      </c>
      <c r="B453" s="57" t="s">
        <v>112</v>
      </c>
      <c r="C453" s="58">
        <v>6</v>
      </c>
      <c r="D453" s="63"/>
      <c r="E453" s="63"/>
      <c r="F453" s="63"/>
      <c r="G453" s="63"/>
      <c r="H453" s="63"/>
      <c r="I453" s="63"/>
      <c r="J453" s="63"/>
      <c r="K453" s="73"/>
    </row>
    <row r="454" spans="1:11" ht="15" customHeight="1" outlineLevel="2">
      <c r="A454" s="151" t="s">
        <v>167</v>
      </c>
      <c r="B454" s="152"/>
      <c r="C454" s="152"/>
      <c r="D454" s="50">
        <v>5</v>
      </c>
      <c r="E454" s="50">
        <v>2</v>
      </c>
      <c r="F454" s="50">
        <v>3</v>
      </c>
      <c r="G454" s="50">
        <v>3</v>
      </c>
      <c r="H454" s="50">
        <v>3</v>
      </c>
      <c r="I454" s="50">
        <v>1</v>
      </c>
      <c r="J454" s="50">
        <v>6</v>
      </c>
      <c r="K454" s="77">
        <v>6</v>
      </c>
    </row>
    <row r="455" spans="1:11" ht="15" customHeight="1" outlineLevel="2">
      <c r="A455" s="151" t="s">
        <v>168</v>
      </c>
      <c r="B455" s="152"/>
      <c r="C455" s="152"/>
      <c r="D455" s="51"/>
      <c r="E455" s="50">
        <v>4</v>
      </c>
      <c r="F455" s="50">
        <v>0</v>
      </c>
      <c r="G455" s="50">
        <v>0</v>
      </c>
      <c r="H455" s="50">
        <v>0</v>
      </c>
      <c r="I455" s="50">
        <v>2</v>
      </c>
      <c r="J455" s="50">
        <v>0</v>
      </c>
      <c r="K455" s="77">
        <v>0</v>
      </c>
    </row>
    <row r="456" spans="1:11" ht="15" customHeight="1" outlineLevel="2">
      <c r="A456" s="151" t="s">
        <v>169</v>
      </c>
      <c r="B456" s="152"/>
      <c r="C456" s="152"/>
      <c r="D456" s="50">
        <v>1</v>
      </c>
      <c r="E456" s="50">
        <v>0</v>
      </c>
      <c r="F456" s="50">
        <v>3</v>
      </c>
      <c r="G456" s="50">
        <v>3</v>
      </c>
      <c r="H456" s="50">
        <v>3</v>
      </c>
      <c r="I456" s="50">
        <v>3</v>
      </c>
      <c r="J456" s="50">
        <v>0</v>
      </c>
      <c r="K456" s="77">
        <v>0</v>
      </c>
    </row>
    <row r="457" spans="1:11" ht="194.25" customHeight="1" outlineLevel="2">
      <c r="A457" s="153" t="s">
        <v>13</v>
      </c>
      <c r="B457" s="154"/>
      <c r="C457" s="154"/>
      <c r="D457" s="88"/>
      <c r="E457" s="88" t="s">
        <v>263</v>
      </c>
      <c r="F457" s="88"/>
      <c r="G457" s="88"/>
      <c r="H457" s="88"/>
      <c r="I457" s="89" t="s">
        <v>124</v>
      </c>
      <c r="J457" s="88"/>
      <c r="K457" s="90"/>
    </row>
    <row r="458" spans="1:11" s="55" customFormat="1" ht="18" customHeight="1" outlineLevel="1">
      <c r="A458" s="141" t="s">
        <v>288</v>
      </c>
      <c r="B458" s="142"/>
      <c r="C458" s="91">
        <f>C399+C335+C301+C227+C158+C99+C5</f>
        <v>8313</v>
      </c>
      <c r="D458" s="92"/>
      <c r="E458" s="93"/>
      <c r="F458" s="92"/>
      <c r="G458" s="92"/>
      <c r="H458" s="92"/>
      <c r="I458" s="92"/>
      <c r="J458" s="92"/>
      <c r="K458" s="94"/>
    </row>
    <row r="459" spans="1:11" ht="15" customHeight="1" outlineLevel="2">
      <c r="A459" s="151" t="s">
        <v>167</v>
      </c>
      <c r="B459" s="152"/>
      <c r="C459" s="152"/>
      <c r="D459" s="58">
        <f t="shared" ref="D459:K461" si="30">D400+D336+D302+D228+D159+D100+D6</f>
        <v>8183</v>
      </c>
      <c r="E459" s="58">
        <f t="shared" si="30"/>
        <v>8011</v>
      </c>
      <c r="F459" s="58">
        <f t="shared" si="30"/>
        <v>8215</v>
      </c>
      <c r="G459" s="58">
        <f t="shared" si="30"/>
        <v>8173</v>
      </c>
      <c r="H459" s="58">
        <f t="shared" si="30"/>
        <v>8217</v>
      </c>
      <c r="I459" s="58">
        <f t="shared" si="30"/>
        <v>5791</v>
      </c>
      <c r="J459" s="58">
        <f t="shared" si="30"/>
        <v>6841</v>
      </c>
      <c r="K459" s="71">
        <f t="shared" si="30"/>
        <v>8116</v>
      </c>
    </row>
    <row r="460" spans="1:11" ht="15" customHeight="1" outlineLevel="2">
      <c r="A460" s="151" t="s">
        <v>168</v>
      </c>
      <c r="B460" s="152"/>
      <c r="C460" s="152"/>
      <c r="D460" s="58">
        <f t="shared" si="30"/>
        <v>82</v>
      </c>
      <c r="E460" s="58">
        <f t="shared" si="30"/>
        <v>227</v>
      </c>
      <c r="F460" s="58">
        <f t="shared" si="30"/>
        <v>60</v>
      </c>
      <c r="G460" s="58">
        <f t="shared" si="30"/>
        <v>87</v>
      </c>
      <c r="H460" s="58">
        <f t="shared" si="30"/>
        <v>52</v>
      </c>
      <c r="I460" s="58">
        <f t="shared" si="30"/>
        <v>2074</v>
      </c>
      <c r="J460" s="58">
        <f t="shared" si="30"/>
        <v>1391</v>
      </c>
      <c r="K460" s="71">
        <f t="shared" si="30"/>
        <v>70</v>
      </c>
    </row>
    <row r="461" spans="1:11" ht="15" customHeight="1" outlineLevel="2">
      <c r="A461" s="158" t="s">
        <v>169</v>
      </c>
      <c r="B461" s="159"/>
      <c r="C461" s="159"/>
      <c r="D461" s="86">
        <f t="shared" si="30"/>
        <v>33</v>
      </c>
      <c r="E461" s="86">
        <f t="shared" si="30"/>
        <v>66</v>
      </c>
      <c r="F461" s="86">
        <f t="shared" si="30"/>
        <v>29</v>
      </c>
      <c r="G461" s="86">
        <f t="shared" si="30"/>
        <v>42</v>
      </c>
      <c r="H461" s="86">
        <f t="shared" si="30"/>
        <v>27</v>
      </c>
      <c r="I461" s="86">
        <f t="shared" si="30"/>
        <v>427</v>
      </c>
      <c r="J461" s="86">
        <f t="shared" si="30"/>
        <v>69</v>
      </c>
      <c r="K461" s="87">
        <f t="shared" si="30"/>
        <v>34</v>
      </c>
    </row>
  </sheetData>
  <autoFilter ref="A1:C461">
    <filterColumn colId="0" showButton="0"/>
    <filterColumn colId="1" showButton="0"/>
  </autoFilter>
  <mergeCells count="383">
    <mergeCell ref="A11:C11"/>
    <mergeCell ref="A12:C12"/>
    <mergeCell ref="A13:C13"/>
    <mergeCell ref="A3:B4"/>
    <mergeCell ref="C3:C4"/>
    <mergeCell ref="D3:K3"/>
    <mergeCell ref="A10:C10"/>
    <mergeCell ref="A331:C331"/>
    <mergeCell ref="A332:C332"/>
    <mergeCell ref="A45:C45"/>
    <mergeCell ref="A46:C46"/>
    <mergeCell ref="A47:C47"/>
    <mergeCell ref="A48:C48"/>
    <mergeCell ref="A35:C35"/>
    <mergeCell ref="A36:C36"/>
    <mergeCell ref="A37:C37"/>
    <mergeCell ref="A38:C38"/>
    <mergeCell ref="A119:C119"/>
    <mergeCell ref="A120:C120"/>
    <mergeCell ref="A121:C121"/>
    <mergeCell ref="A122:C122"/>
    <mergeCell ref="A105:C105"/>
    <mergeCell ref="A20:C20"/>
    <mergeCell ref="A21:C21"/>
    <mergeCell ref="A40:C40"/>
    <mergeCell ref="A41:C41"/>
    <mergeCell ref="A42:C42"/>
    <mergeCell ref="A43:C43"/>
    <mergeCell ref="A30:C30"/>
    <mergeCell ref="A31:C31"/>
    <mergeCell ref="A32:C32"/>
    <mergeCell ref="A33:C33"/>
    <mergeCell ref="A22:C22"/>
    <mergeCell ref="A23:C23"/>
    <mergeCell ref="A53:C53"/>
    <mergeCell ref="A60:C60"/>
    <mergeCell ref="A61:C61"/>
    <mergeCell ref="A50:C50"/>
    <mergeCell ref="A51:C51"/>
    <mergeCell ref="A52:C52"/>
    <mergeCell ref="A55:C55"/>
    <mergeCell ref="A56:C56"/>
    <mergeCell ref="A57:C57"/>
    <mergeCell ref="A58:C58"/>
    <mergeCell ref="A68:C68"/>
    <mergeCell ref="A70:C70"/>
    <mergeCell ref="A71:C71"/>
    <mergeCell ref="A72:C72"/>
    <mergeCell ref="A73:C73"/>
    <mergeCell ref="A62:C62"/>
    <mergeCell ref="A63:C63"/>
    <mergeCell ref="A65:C65"/>
    <mergeCell ref="A66:C66"/>
    <mergeCell ref="A67:C67"/>
    <mergeCell ref="A80:C80"/>
    <mergeCell ref="A81:C81"/>
    <mergeCell ref="A82:C82"/>
    <mergeCell ref="A83:C83"/>
    <mergeCell ref="A85:C85"/>
    <mergeCell ref="A75:C75"/>
    <mergeCell ref="A76:C76"/>
    <mergeCell ref="A77:C77"/>
    <mergeCell ref="A78:C78"/>
    <mergeCell ref="A104:C104"/>
    <mergeCell ref="A106:C106"/>
    <mergeCell ref="A107:C107"/>
    <mergeCell ref="A111:C111"/>
    <mergeCell ref="A112:C112"/>
    <mergeCell ref="A92:C92"/>
    <mergeCell ref="A93:C93"/>
    <mergeCell ref="A86:C86"/>
    <mergeCell ref="A87:C87"/>
    <mergeCell ref="A88:C88"/>
    <mergeCell ref="A90:C90"/>
    <mergeCell ref="A91:C91"/>
    <mergeCell ref="A98:C98"/>
    <mergeCell ref="A99:B99"/>
    <mergeCell ref="A100:C100"/>
    <mergeCell ref="A101:C101"/>
    <mergeCell ref="A102:C102"/>
    <mergeCell ref="A129:C129"/>
    <mergeCell ref="A130:C130"/>
    <mergeCell ref="A131:C131"/>
    <mergeCell ref="A132:C132"/>
    <mergeCell ref="A124:C124"/>
    <mergeCell ref="A125:C125"/>
    <mergeCell ref="A126:C126"/>
    <mergeCell ref="A127:C127"/>
    <mergeCell ref="A114:C114"/>
    <mergeCell ref="A115:C115"/>
    <mergeCell ref="A116:C116"/>
    <mergeCell ref="A117:C117"/>
    <mergeCell ref="A144:C144"/>
    <mergeCell ref="A145:C145"/>
    <mergeCell ref="A146:C146"/>
    <mergeCell ref="A147:C147"/>
    <mergeCell ref="A134:C134"/>
    <mergeCell ref="A135:C135"/>
    <mergeCell ref="A136:C136"/>
    <mergeCell ref="A137:C137"/>
    <mergeCell ref="A139:C139"/>
    <mergeCell ref="A140:C140"/>
    <mergeCell ref="A141:C141"/>
    <mergeCell ref="A142:C142"/>
    <mergeCell ref="A155:C155"/>
    <mergeCell ref="A156:C156"/>
    <mergeCell ref="A157:C157"/>
    <mergeCell ref="A163:C163"/>
    <mergeCell ref="A149:C149"/>
    <mergeCell ref="A150:C150"/>
    <mergeCell ref="A151:C151"/>
    <mergeCell ref="A152:C152"/>
    <mergeCell ref="A154:C154"/>
    <mergeCell ref="A158:B158"/>
    <mergeCell ref="A170:C170"/>
    <mergeCell ref="A171:C171"/>
    <mergeCell ref="A178:C178"/>
    <mergeCell ref="A164:C164"/>
    <mergeCell ref="A165:C165"/>
    <mergeCell ref="A166:C166"/>
    <mergeCell ref="A168:C168"/>
    <mergeCell ref="A169:C169"/>
    <mergeCell ref="A173:C173"/>
    <mergeCell ref="A174:C174"/>
    <mergeCell ref="A175:C175"/>
    <mergeCell ref="A176:C176"/>
    <mergeCell ref="A188:C188"/>
    <mergeCell ref="A189:C189"/>
    <mergeCell ref="A190:C190"/>
    <mergeCell ref="A191:C191"/>
    <mergeCell ref="A193:C193"/>
    <mergeCell ref="A179:C179"/>
    <mergeCell ref="A180:C180"/>
    <mergeCell ref="A181:C181"/>
    <mergeCell ref="A183:C183"/>
    <mergeCell ref="A184:C184"/>
    <mergeCell ref="A185:C185"/>
    <mergeCell ref="A186:C186"/>
    <mergeCell ref="A203:C203"/>
    <mergeCell ref="A204:C204"/>
    <mergeCell ref="A205:C205"/>
    <mergeCell ref="A206:C206"/>
    <mergeCell ref="A208:C208"/>
    <mergeCell ref="A194:C194"/>
    <mergeCell ref="A195:C195"/>
    <mergeCell ref="A196:C196"/>
    <mergeCell ref="A198:C198"/>
    <mergeCell ref="A199:C199"/>
    <mergeCell ref="A200:C200"/>
    <mergeCell ref="A201:C201"/>
    <mergeCell ref="A215:C215"/>
    <mergeCell ref="A216:C216"/>
    <mergeCell ref="A218:C218"/>
    <mergeCell ref="A219:C219"/>
    <mergeCell ref="A220:C220"/>
    <mergeCell ref="A209:C209"/>
    <mergeCell ref="A210:C210"/>
    <mergeCell ref="A211:C211"/>
    <mergeCell ref="A213:C213"/>
    <mergeCell ref="A214:C214"/>
    <mergeCell ref="A232:C232"/>
    <mergeCell ref="A233:C233"/>
    <mergeCell ref="A234:C234"/>
    <mergeCell ref="A235:C235"/>
    <mergeCell ref="A221:C221"/>
    <mergeCell ref="A223:C223"/>
    <mergeCell ref="A224:C224"/>
    <mergeCell ref="A225:C225"/>
    <mergeCell ref="A226:C226"/>
    <mergeCell ref="A227:B227"/>
    <mergeCell ref="A242:C242"/>
    <mergeCell ref="A243:C243"/>
    <mergeCell ref="A244:C244"/>
    <mergeCell ref="A245:C245"/>
    <mergeCell ref="A247:C247"/>
    <mergeCell ref="A237:C237"/>
    <mergeCell ref="A238:C238"/>
    <mergeCell ref="A239:C239"/>
    <mergeCell ref="A240:C240"/>
    <mergeCell ref="A254:C254"/>
    <mergeCell ref="A255:C255"/>
    <mergeCell ref="A257:C257"/>
    <mergeCell ref="A258:C258"/>
    <mergeCell ref="A259:C259"/>
    <mergeCell ref="A248:C248"/>
    <mergeCell ref="A249:C249"/>
    <mergeCell ref="A250:C250"/>
    <mergeCell ref="A252:C252"/>
    <mergeCell ref="A253:C253"/>
    <mergeCell ref="A267:C267"/>
    <mergeCell ref="A268:C268"/>
    <mergeCell ref="A269:C269"/>
    <mergeCell ref="A270:C270"/>
    <mergeCell ref="A260:C260"/>
    <mergeCell ref="A262:C262"/>
    <mergeCell ref="A263:C263"/>
    <mergeCell ref="A264:C264"/>
    <mergeCell ref="A265:C265"/>
    <mergeCell ref="A278:C278"/>
    <mergeCell ref="A279:C279"/>
    <mergeCell ref="A280:C280"/>
    <mergeCell ref="A282:C282"/>
    <mergeCell ref="A272:C272"/>
    <mergeCell ref="A273:C273"/>
    <mergeCell ref="A274:C274"/>
    <mergeCell ref="A275:C275"/>
    <mergeCell ref="A277:C277"/>
    <mergeCell ref="A289:C289"/>
    <mergeCell ref="A290:C290"/>
    <mergeCell ref="A292:C292"/>
    <mergeCell ref="A293:C293"/>
    <mergeCell ref="A294:C294"/>
    <mergeCell ref="A283:C283"/>
    <mergeCell ref="A284:C284"/>
    <mergeCell ref="A285:C285"/>
    <mergeCell ref="A287:C287"/>
    <mergeCell ref="A288:C288"/>
    <mergeCell ref="A306:C306"/>
    <mergeCell ref="A307:C307"/>
    <mergeCell ref="A308:C308"/>
    <mergeCell ref="A309:C309"/>
    <mergeCell ref="A295:C295"/>
    <mergeCell ref="A297:C297"/>
    <mergeCell ref="A298:C298"/>
    <mergeCell ref="A299:C299"/>
    <mergeCell ref="A300:C300"/>
    <mergeCell ref="A301:B301"/>
    <mergeCell ref="A321:C321"/>
    <mergeCell ref="A322:C322"/>
    <mergeCell ref="A323:C323"/>
    <mergeCell ref="A324:C324"/>
    <mergeCell ref="A311:C311"/>
    <mergeCell ref="A312:C312"/>
    <mergeCell ref="A313:C313"/>
    <mergeCell ref="A314:C314"/>
    <mergeCell ref="A316:C316"/>
    <mergeCell ref="A317:C317"/>
    <mergeCell ref="A318:C318"/>
    <mergeCell ref="A319:C319"/>
    <mergeCell ref="A340:C340"/>
    <mergeCell ref="A341:C341"/>
    <mergeCell ref="A342:C342"/>
    <mergeCell ref="A326:C326"/>
    <mergeCell ref="A327:C327"/>
    <mergeCell ref="A328:C328"/>
    <mergeCell ref="A329:C329"/>
    <mergeCell ref="A334:C334"/>
    <mergeCell ref="A335:B335"/>
    <mergeCell ref="A333:C333"/>
    <mergeCell ref="A350:C350"/>
    <mergeCell ref="A351:C351"/>
    <mergeCell ref="A352:C352"/>
    <mergeCell ref="A353:C353"/>
    <mergeCell ref="A343:C343"/>
    <mergeCell ref="A345:C345"/>
    <mergeCell ref="A346:C346"/>
    <mergeCell ref="A347:C347"/>
    <mergeCell ref="A348:C348"/>
    <mergeCell ref="A361:C361"/>
    <mergeCell ref="A362:C362"/>
    <mergeCell ref="A363:C363"/>
    <mergeCell ref="A365:C365"/>
    <mergeCell ref="A366:C366"/>
    <mergeCell ref="A355:C355"/>
    <mergeCell ref="A356:C356"/>
    <mergeCell ref="A357:C357"/>
    <mergeCell ref="A358:C358"/>
    <mergeCell ref="A360:C360"/>
    <mergeCell ref="A373:C373"/>
    <mergeCell ref="A375:C375"/>
    <mergeCell ref="A376:C376"/>
    <mergeCell ref="A377:C377"/>
    <mergeCell ref="A378:C378"/>
    <mergeCell ref="A367:C367"/>
    <mergeCell ref="A368:C368"/>
    <mergeCell ref="A370:C370"/>
    <mergeCell ref="A371:C371"/>
    <mergeCell ref="A372:C372"/>
    <mergeCell ref="A406:C406"/>
    <mergeCell ref="A407:C407"/>
    <mergeCell ref="A399:B399"/>
    <mergeCell ref="A385:C385"/>
    <mergeCell ref="A386:C386"/>
    <mergeCell ref="A387:C387"/>
    <mergeCell ref="A388:C388"/>
    <mergeCell ref="A390:C390"/>
    <mergeCell ref="A380:C380"/>
    <mergeCell ref="A381:C381"/>
    <mergeCell ref="A382:C382"/>
    <mergeCell ref="A383:C383"/>
    <mergeCell ref="A397:C397"/>
    <mergeCell ref="A398:C398"/>
    <mergeCell ref="A391:C391"/>
    <mergeCell ref="A392:C392"/>
    <mergeCell ref="A393:C393"/>
    <mergeCell ref="A395:C395"/>
    <mergeCell ref="A396:C396"/>
    <mergeCell ref="A404:C404"/>
    <mergeCell ref="A405:C405"/>
    <mergeCell ref="A415:C415"/>
    <mergeCell ref="A416:C416"/>
    <mergeCell ref="A417:C417"/>
    <mergeCell ref="A419:C419"/>
    <mergeCell ref="A420:C420"/>
    <mergeCell ref="A409:C409"/>
    <mergeCell ref="A410:C410"/>
    <mergeCell ref="A411:C411"/>
    <mergeCell ref="A412:C412"/>
    <mergeCell ref="A414:C414"/>
    <mergeCell ref="A427:C427"/>
    <mergeCell ref="A429:C429"/>
    <mergeCell ref="A430:C430"/>
    <mergeCell ref="A431:C431"/>
    <mergeCell ref="A432:C432"/>
    <mergeCell ref="A421:C421"/>
    <mergeCell ref="A422:C422"/>
    <mergeCell ref="A424:C424"/>
    <mergeCell ref="A425:C425"/>
    <mergeCell ref="A426:C426"/>
    <mergeCell ref="A450:C450"/>
    <mergeCell ref="A451:C451"/>
    <mergeCell ref="A452:C452"/>
    <mergeCell ref="A439:C439"/>
    <mergeCell ref="A440:C440"/>
    <mergeCell ref="A441:C441"/>
    <mergeCell ref="A442:C442"/>
    <mergeCell ref="A434:C434"/>
    <mergeCell ref="A435:C435"/>
    <mergeCell ref="A436:C436"/>
    <mergeCell ref="A437:C437"/>
    <mergeCell ref="A444:C444"/>
    <mergeCell ref="A445:C445"/>
    <mergeCell ref="A446:C446"/>
    <mergeCell ref="A447:C447"/>
    <mergeCell ref="A449:C449"/>
    <mergeCell ref="A1:K1"/>
    <mergeCell ref="A109:C109"/>
    <mergeCell ref="D112:K112"/>
    <mergeCell ref="D353:K353"/>
    <mergeCell ref="D412:K412"/>
    <mergeCell ref="A459:C459"/>
    <mergeCell ref="A460:C460"/>
    <mergeCell ref="A461:C461"/>
    <mergeCell ref="A5:B5"/>
    <mergeCell ref="A6:C6"/>
    <mergeCell ref="A7:C7"/>
    <mergeCell ref="A8:C8"/>
    <mergeCell ref="A15:C15"/>
    <mergeCell ref="A16:C16"/>
    <mergeCell ref="A17:C17"/>
    <mergeCell ref="A18:C18"/>
    <mergeCell ref="A25:C25"/>
    <mergeCell ref="A26:C26"/>
    <mergeCell ref="A27:C27"/>
    <mergeCell ref="A28:C28"/>
    <mergeCell ref="A95:C95"/>
    <mergeCell ref="A96:C96"/>
    <mergeCell ref="A97:C97"/>
    <mergeCell ref="A2:K2"/>
    <mergeCell ref="A458:B458"/>
    <mergeCell ref="D388:K388"/>
    <mergeCell ref="A110:C110"/>
    <mergeCell ref="A159:C159"/>
    <mergeCell ref="A160:C160"/>
    <mergeCell ref="A161:C161"/>
    <mergeCell ref="A228:C228"/>
    <mergeCell ref="A229:C229"/>
    <mergeCell ref="A230:C230"/>
    <mergeCell ref="D235:K235"/>
    <mergeCell ref="D300:K300"/>
    <mergeCell ref="A302:C302"/>
    <mergeCell ref="A303:C303"/>
    <mergeCell ref="A304:C304"/>
    <mergeCell ref="A336:C336"/>
    <mergeCell ref="A337:C337"/>
    <mergeCell ref="A338:C338"/>
    <mergeCell ref="A400:C400"/>
    <mergeCell ref="A401:C401"/>
    <mergeCell ref="A402:C402"/>
    <mergeCell ref="A455:C455"/>
    <mergeCell ref="A456:C456"/>
    <mergeCell ref="A457:C457"/>
    <mergeCell ref="A454:C454"/>
  </mergeCells>
  <printOptions horizontalCentered="1"/>
  <pageMargins left="0.23622047244094491" right="0.23622047244094491" top="0.94488188976377963" bottom="0.35433070866141736" header="0.31496062992125984" footer="0.31496062992125984"/>
  <pageSetup paperSize="9" scale="61" fitToHeight="0" pageOrder="overThenDown" orientation="landscape" r:id="rId1"/>
  <rowBreaks count="24" manualBreakCount="24">
    <brk id="18" max="16383" man="1"/>
    <brk id="33" max="16383" man="1"/>
    <brk id="43" max="16383" man="1"/>
    <brk id="63" max="16383" man="1"/>
    <brk id="78" max="16383" man="1"/>
    <brk id="98" max="16383" man="1"/>
    <brk id="112" max="16383" man="1"/>
    <brk id="137" max="16383" man="1"/>
    <brk id="157" max="16383" man="1"/>
    <brk id="181" max="16383" man="1"/>
    <brk id="206" max="16383" man="1"/>
    <brk id="235" max="10" man="1"/>
    <brk id="255" max="16383" man="1"/>
    <brk id="270" max="16383" man="1"/>
    <brk id="285" max="16383" man="1"/>
    <brk id="309" max="16383" man="1"/>
    <brk id="329" max="16383" man="1"/>
    <brk id="334" max="16383" man="1"/>
    <brk id="363" max="16383" man="1"/>
    <brk id="383" max="16383" man="1"/>
    <brk id="398" max="16383" man="1"/>
    <brk id="422" max="16383" man="1"/>
    <brk id="442" max="16383" man="1"/>
    <brk id="452" max="16383" man="1"/>
  </rowBreaks>
</worksheet>
</file>

<file path=xl/worksheets/sheet4.xml><?xml version="1.0" encoding="utf-8"?>
<worksheet xmlns="http://schemas.openxmlformats.org/spreadsheetml/2006/main" xmlns:r="http://schemas.openxmlformats.org/officeDocument/2006/relationships">
  <dimension ref="A1:E5"/>
  <sheetViews>
    <sheetView workbookViewId="0">
      <selection activeCell="E13" sqref="E13"/>
    </sheetView>
  </sheetViews>
  <sheetFormatPr defaultRowHeight="15"/>
  <cols>
    <col min="2" max="2" width="37.42578125" customWidth="1"/>
    <col min="4" max="4" width="14.7109375" customWidth="1"/>
    <col min="5" max="5" width="27.85546875" customWidth="1"/>
  </cols>
  <sheetData>
    <row r="1" spans="1:5">
      <c r="A1" s="137" t="s">
        <v>312</v>
      </c>
      <c r="B1" s="137"/>
      <c r="C1" s="137" t="s">
        <v>0</v>
      </c>
      <c r="D1" s="137" t="s">
        <v>1</v>
      </c>
      <c r="E1" s="137"/>
    </row>
    <row r="2" spans="1:5" ht="77.25" customHeight="1">
      <c r="A2" s="168"/>
      <c r="B2" s="168"/>
      <c r="C2" s="168"/>
      <c r="D2" s="61" t="s">
        <v>2</v>
      </c>
      <c r="E2" s="61" t="s">
        <v>3</v>
      </c>
    </row>
    <row r="3" spans="1:5" ht="15.75">
      <c r="A3" s="160" t="s">
        <v>15</v>
      </c>
      <c r="B3" s="161"/>
      <c r="C3" s="62"/>
      <c r="D3" s="102"/>
      <c r="E3" s="102"/>
    </row>
    <row r="4" spans="1:5">
      <c r="A4" s="147" t="s">
        <v>167</v>
      </c>
      <c r="B4" s="148"/>
      <c r="C4" s="148"/>
      <c r="D4" s="58"/>
      <c r="E4" s="58"/>
    </row>
    <row r="5" spans="1:5">
      <c r="A5" s="147" t="s">
        <v>169</v>
      </c>
      <c r="B5" s="148"/>
      <c r="C5" s="148"/>
      <c r="D5" s="58"/>
      <c r="E5" s="58"/>
    </row>
  </sheetData>
  <mergeCells count="6">
    <mergeCell ref="A5:C5"/>
    <mergeCell ref="A1:B2"/>
    <mergeCell ref="C1:C2"/>
    <mergeCell ref="D1:E1"/>
    <mergeCell ref="A3:B3"/>
    <mergeCell ref="A4:C4"/>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K41"/>
  <sheetViews>
    <sheetView tabSelected="1" workbookViewId="0">
      <selection activeCell="C19" sqref="C19"/>
    </sheetView>
  </sheetViews>
  <sheetFormatPr defaultRowHeight="15"/>
  <cols>
    <col min="1" max="1" width="22.85546875" customWidth="1"/>
    <col min="2" max="2" width="27.7109375" customWidth="1"/>
    <col min="3" max="3" width="15.7109375" customWidth="1"/>
    <col min="4" max="4" width="20.28515625" customWidth="1"/>
    <col min="5" max="5" width="20.140625" customWidth="1"/>
    <col min="6" max="6" width="20.42578125" customWidth="1"/>
    <col min="7" max="7" width="19.28515625" customWidth="1"/>
  </cols>
  <sheetData>
    <row r="1" spans="1:37" ht="56.25" customHeight="1">
      <c r="A1" s="203" t="s">
        <v>316</v>
      </c>
      <c r="B1" s="204"/>
      <c r="C1" s="204"/>
      <c r="D1" s="204"/>
      <c r="E1" s="204"/>
      <c r="F1" s="204"/>
      <c r="G1" s="204"/>
    </row>
    <row r="2" spans="1:37" ht="71.25" customHeight="1">
      <c r="A2" s="178" t="s">
        <v>313</v>
      </c>
      <c r="B2" s="178" t="s">
        <v>314</v>
      </c>
      <c r="C2" s="178" t="s">
        <v>315</v>
      </c>
      <c r="D2" s="171" t="s">
        <v>1</v>
      </c>
      <c r="E2" s="172"/>
      <c r="F2" s="172"/>
      <c r="G2" s="173"/>
      <c r="H2" s="174"/>
      <c r="I2" s="174"/>
      <c r="J2" s="174"/>
      <c r="K2" s="174"/>
      <c r="L2" s="174"/>
      <c r="M2" s="174"/>
      <c r="N2" s="174"/>
      <c r="O2" s="174"/>
      <c r="P2" s="174"/>
      <c r="Q2" s="174"/>
      <c r="R2" s="174"/>
      <c r="S2" s="174"/>
      <c r="T2" s="174"/>
      <c r="U2" s="174"/>
      <c r="V2" s="174"/>
      <c r="W2" s="174"/>
      <c r="X2" s="174"/>
      <c r="Y2" s="174"/>
      <c r="Z2" s="174"/>
      <c r="AA2" s="174"/>
      <c r="AB2" s="174"/>
      <c r="AC2" s="174"/>
      <c r="AD2" s="174"/>
      <c r="AE2" s="174"/>
      <c r="AF2" s="8"/>
      <c r="AG2" s="8"/>
      <c r="AH2" s="8"/>
      <c r="AI2" s="8"/>
      <c r="AJ2" s="8"/>
      <c r="AK2" s="8"/>
    </row>
    <row r="3" spans="1:37">
      <c r="A3" s="179"/>
      <c r="B3" s="179"/>
      <c r="C3" s="179"/>
      <c r="D3" s="181" t="s">
        <v>2</v>
      </c>
      <c r="E3" s="182"/>
      <c r="F3" s="169" t="s">
        <v>3</v>
      </c>
      <c r="G3" s="170"/>
      <c r="H3" s="175"/>
      <c r="I3" s="175"/>
      <c r="J3" s="175"/>
      <c r="K3" s="175"/>
      <c r="L3" s="175"/>
      <c r="M3" s="175"/>
      <c r="N3" s="175"/>
      <c r="O3" s="175"/>
      <c r="P3" s="175"/>
      <c r="Q3" s="175"/>
      <c r="R3" s="175"/>
      <c r="S3" s="175"/>
      <c r="T3" s="176"/>
      <c r="U3" s="176"/>
      <c r="V3" s="176"/>
      <c r="W3" s="176"/>
      <c r="X3" s="175"/>
      <c r="Y3" s="175"/>
      <c r="Z3" s="175"/>
      <c r="AA3" s="175"/>
      <c r="AB3" s="175"/>
      <c r="AC3" s="175"/>
      <c r="AD3" s="175"/>
      <c r="AE3" s="175"/>
      <c r="AF3" s="8"/>
      <c r="AG3" s="8"/>
      <c r="AH3" s="8"/>
      <c r="AI3" s="8"/>
      <c r="AJ3" s="8"/>
      <c r="AK3" s="8"/>
    </row>
    <row r="4" spans="1:37" ht="45" customHeight="1">
      <c r="A4" s="180"/>
      <c r="B4" s="180"/>
      <c r="C4" s="180"/>
      <c r="D4" s="32" t="s">
        <v>167</v>
      </c>
      <c r="E4" s="32" t="s">
        <v>169</v>
      </c>
      <c r="F4" s="32" t="s">
        <v>167</v>
      </c>
      <c r="G4" s="32" t="s">
        <v>169</v>
      </c>
      <c r="H4" s="177"/>
      <c r="I4" s="177"/>
      <c r="J4" s="177"/>
      <c r="K4" s="177"/>
      <c r="L4" s="177"/>
      <c r="M4" s="177"/>
      <c r="N4" s="177"/>
      <c r="O4" s="177"/>
      <c r="P4" s="177"/>
      <c r="Q4" s="177"/>
      <c r="R4" s="177"/>
      <c r="S4" s="177"/>
      <c r="T4" s="177"/>
      <c r="U4" s="177"/>
      <c r="V4" s="177"/>
      <c r="W4" s="177"/>
      <c r="X4" s="177"/>
      <c r="Y4" s="177"/>
      <c r="Z4" s="177"/>
      <c r="AA4" s="177"/>
      <c r="AB4" s="177"/>
      <c r="AC4" s="177"/>
      <c r="AD4" s="177"/>
      <c r="AE4" s="177"/>
      <c r="AF4" s="8"/>
      <c r="AG4" s="8"/>
      <c r="AH4" s="8"/>
      <c r="AI4" s="8"/>
      <c r="AJ4" s="8"/>
      <c r="AK4" s="8"/>
    </row>
    <row r="5" spans="1:37" ht="31.5" customHeight="1">
      <c r="A5" s="191"/>
      <c r="B5" s="191"/>
      <c r="C5" s="191"/>
      <c r="D5" s="186"/>
      <c r="E5" s="186"/>
      <c r="F5" s="186"/>
      <c r="G5" s="186"/>
      <c r="H5" s="183"/>
      <c r="I5" s="41"/>
      <c r="J5" s="41"/>
      <c r="K5" s="41"/>
      <c r="L5" s="41"/>
      <c r="M5" s="41"/>
      <c r="N5" s="41"/>
      <c r="O5" s="41"/>
      <c r="P5" s="41"/>
      <c r="Q5" s="41"/>
      <c r="R5" s="41"/>
      <c r="S5" s="41"/>
      <c r="T5" s="41"/>
      <c r="U5" s="41"/>
      <c r="V5" s="41"/>
      <c r="W5" s="41"/>
      <c r="X5" s="41"/>
      <c r="Y5" s="41"/>
      <c r="Z5" s="41"/>
      <c r="AA5" s="41"/>
      <c r="AB5" s="41"/>
      <c r="AC5" s="41"/>
      <c r="AD5" s="41"/>
      <c r="AE5" s="41"/>
    </row>
    <row r="6" spans="1:37" ht="40.5" customHeight="1">
      <c r="A6" s="187"/>
      <c r="B6" s="188"/>
      <c r="C6" s="189"/>
      <c r="D6" s="189"/>
      <c r="E6" s="190"/>
      <c r="F6" s="189"/>
      <c r="G6" s="190"/>
      <c r="H6" s="184"/>
      <c r="I6" s="36"/>
      <c r="J6" s="36"/>
      <c r="K6" s="36"/>
      <c r="L6" s="35"/>
      <c r="M6" s="36"/>
      <c r="N6" s="36"/>
      <c r="O6" s="36"/>
      <c r="P6" s="35"/>
      <c r="Q6" s="36"/>
      <c r="R6" s="36"/>
      <c r="S6" s="36"/>
      <c r="T6" s="35"/>
      <c r="U6" s="36"/>
      <c r="V6" s="36"/>
      <c r="W6" s="36"/>
      <c r="X6" s="35"/>
      <c r="Y6" s="36"/>
      <c r="Z6" s="36"/>
      <c r="AA6" s="36"/>
      <c r="AB6" s="35"/>
      <c r="AC6" s="36"/>
      <c r="AD6" s="36"/>
      <c r="AE6" s="36"/>
    </row>
    <row r="7" spans="1:37" ht="34.5" customHeight="1">
      <c r="A7" s="187"/>
      <c r="B7" s="188"/>
      <c r="C7" s="190"/>
      <c r="D7" s="190"/>
      <c r="E7" s="190"/>
      <c r="F7" s="190"/>
      <c r="G7" s="190"/>
      <c r="H7" s="185"/>
      <c r="I7" s="36"/>
      <c r="J7" s="36"/>
      <c r="K7" s="36"/>
      <c r="L7" s="36"/>
      <c r="M7" s="36"/>
      <c r="N7" s="36"/>
      <c r="O7" s="36"/>
      <c r="P7" s="36"/>
      <c r="Q7" s="36"/>
      <c r="R7" s="36"/>
      <c r="S7" s="36"/>
      <c r="T7" s="36"/>
      <c r="U7" s="36"/>
      <c r="V7" s="36"/>
      <c r="W7" s="36"/>
      <c r="X7" s="36"/>
      <c r="Y7" s="36"/>
      <c r="Z7" s="36"/>
      <c r="AA7" s="36"/>
      <c r="AB7" s="36"/>
      <c r="AC7" s="36"/>
      <c r="AD7" s="36"/>
      <c r="AE7" s="36"/>
    </row>
    <row r="8" spans="1:37">
      <c r="A8" s="193"/>
      <c r="B8" s="194"/>
      <c r="C8" s="195"/>
      <c r="D8" s="195"/>
      <c r="E8" s="196"/>
      <c r="F8" s="195"/>
      <c r="G8" s="196"/>
      <c r="H8" s="35"/>
      <c r="I8" s="36"/>
      <c r="J8" s="36"/>
      <c r="K8" s="36"/>
      <c r="L8" s="35"/>
      <c r="M8" s="36"/>
      <c r="N8" s="36"/>
      <c r="O8" s="36"/>
      <c r="P8" s="35"/>
      <c r="Q8" s="36"/>
      <c r="R8" s="36"/>
      <c r="S8" s="36"/>
      <c r="T8" s="35"/>
      <c r="U8" s="36"/>
      <c r="V8" s="36"/>
      <c r="W8" s="36"/>
      <c r="X8" s="35"/>
      <c r="Y8" s="36"/>
      <c r="Z8" s="36"/>
      <c r="AA8" s="36"/>
      <c r="AB8" s="35"/>
      <c r="AC8" s="36"/>
      <c r="AD8" s="36"/>
      <c r="AE8" s="36"/>
    </row>
    <row r="9" spans="1:37">
      <c r="A9" s="197"/>
      <c r="B9" s="198"/>
      <c r="C9" s="199"/>
      <c r="D9" s="199"/>
      <c r="E9" s="199"/>
      <c r="F9" s="199"/>
      <c r="G9" s="199"/>
      <c r="H9" s="185"/>
      <c r="I9" s="36"/>
      <c r="J9" s="36"/>
      <c r="K9" s="36"/>
      <c r="L9" s="36"/>
      <c r="M9" s="36"/>
      <c r="N9" s="36"/>
      <c r="O9" s="36"/>
      <c r="P9" s="36"/>
      <c r="Q9" s="36"/>
      <c r="R9" s="36"/>
      <c r="S9" s="36"/>
      <c r="T9" s="36"/>
      <c r="U9" s="36"/>
      <c r="V9" s="36"/>
      <c r="W9" s="36"/>
      <c r="X9" s="36"/>
      <c r="Y9" s="36"/>
      <c r="Z9" s="36"/>
      <c r="AA9" s="36"/>
      <c r="AB9" s="36"/>
      <c r="AC9" s="36"/>
      <c r="AD9" s="36"/>
      <c r="AE9" s="36"/>
    </row>
    <row r="10" spans="1:37">
      <c r="A10" s="197"/>
      <c r="B10" s="198"/>
      <c r="C10" s="200"/>
      <c r="D10" s="200"/>
      <c r="E10" s="200"/>
      <c r="F10" s="200"/>
      <c r="G10" s="200"/>
      <c r="H10" s="184"/>
      <c r="I10" s="35"/>
      <c r="J10" s="35"/>
      <c r="K10" s="36"/>
      <c r="L10" s="35"/>
      <c r="M10" s="35"/>
      <c r="N10" s="35"/>
      <c r="O10" s="36"/>
      <c r="P10" s="35"/>
      <c r="Q10" s="35"/>
      <c r="R10" s="35"/>
      <c r="S10" s="36"/>
      <c r="T10" s="35"/>
      <c r="U10" s="35"/>
      <c r="V10" s="35"/>
      <c r="W10" s="36"/>
      <c r="X10" s="35"/>
      <c r="Y10" s="35"/>
      <c r="Z10" s="35"/>
      <c r="AA10" s="36"/>
      <c r="AB10" s="35"/>
      <c r="AC10" s="35"/>
      <c r="AD10" s="35"/>
      <c r="AE10" s="36"/>
    </row>
    <row r="11" spans="1:37">
      <c r="A11" s="197"/>
      <c r="B11" s="198"/>
      <c r="C11" s="199"/>
      <c r="D11" s="199"/>
      <c r="E11" s="199"/>
      <c r="F11" s="199"/>
      <c r="G11" s="199"/>
      <c r="H11" s="185"/>
      <c r="I11" s="36"/>
      <c r="J11" s="36"/>
      <c r="K11" s="36"/>
      <c r="L11" s="36"/>
      <c r="M11" s="36"/>
      <c r="N11" s="36"/>
      <c r="O11" s="36"/>
      <c r="P11" s="36"/>
      <c r="Q11" s="36"/>
      <c r="R11" s="36"/>
      <c r="S11" s="36"/>
      <c r="T11" s="36"/>
      <c r="U11" s="36"/>
      <c r="V11" s="36"/>
      <c r="W11" s="36"/>
      <c r="X11" s="36"/>
      <c r="Y11" s="36"/>
      <c r="Z11" s="36"/>
      <c r="AA11" s="36"/>
      <c r="AB11" s="36"/>
      <c r="AC11" s="36"/>
      <c r="AD11" s="36"/>
      <c r="AE11" s="36"/>
    </row>
    <row r="12" spans="1:37">
      <c r="A12" s="197"/>
      <c r="B12" s="198"/>
      <c r="C12" s="200"/>
      <c r="D12" s="200"/>
      <c r="E12" s="199"/>
      <c r="F12" s="200"/>
      <c r="G12" s="199"/>
      <c r="H12" s="184"/>
      <c r="I12" s="35"/>
      <c r="J12" s="36"/>
      <c r="K12" s="36"/>
      <c r="L12" s="35"/>
      <c r="M12" s="35"/>
      <c r="N12" s="36"/>
      <c r="O12" s="36"/>
      <c r="P12" s="35"/>
      <c r="Q12" s="35"/>
      <c r="R12" s="36"/>
      <c r="S12" s="36"/>
      <c r="T12" s="35"/>
      <c r="U12" s="35"/>
      <c r="V12" s="36"/>
      <c r="W12" s="36"/>
      <c r="X12" s="35"/>
      <c r="Y12" s="35"/>
      <c r="Z12" s="36"/>
      <c r="AA12" s="36"/>
      <c r="AB12" s="35"/>
      <c r="AC12" s="35"/>
      <c r="AD12" s="36"/>
      <c r="AE12" s="36"/>
    </row>
    <row r="13" spans="1:37">
      <c r="A13" s="197"/>
      <c r="B13" s="198"/>
      <c r="C13" s="199"/>
      <c r="D13" s="199"/>
      <c r="E13" s="199"/>
      <c r="F13" s="199"/>
      <c r="G13" s="199"/>
      <c r="H13" s="185"/>
      <c r="I13" s="36"/>
      <c r="J13" s="36"/>
      <c r="K13" s="36"/>
      <c r="L13" s="36"/>
      <c r="M13" s="36"/>
      <c r="N13" s="36"/>
      <c r="O13" s="36"/>
      <c r="P13" s="36"/>
      <c r="Q13" s="36"/>
      <c r="R13" s="36"/>
      <c r="S13" s="36"/>
      <c r="T13" s="36"/>
      <c r="U13" s="36"/>
      <c r="V13" s="36"/>
      <c r="W13" s="36"/>
      <c r="X13" s="36"/>
      <c r="Y13" s="36"/>
      <c r="Z13" s="36"/>
      <c r="AA13" s="36"/>
      <c r="AB13" s="36"/>
      <c r="AC13" s="36"/>
      <c r="AD13" s="36"/>
      <c r="AE13" s="36"/>
    </row>
    <row r="14" spans="1:37">
      <c r="A14" s="197"/>
      <c r="B14" s="198"/>
      <c r="C14" s="200"/>
      <c r="D14" s="200"/>
      <c r="E14" s="199"/>
      <c r="F14" s="200"/>
      <c r="G14" s="199"/>
      <c r="H14" s="184"/>
      <c r="I14" s="36"/>
      <c r="J14" s="36"/>
      <c r="K14" s="36"/>
      <c r="L14" s="35"/>
      <c r="M14" s="36"/>
      <c r="N14" s="36"/>
      <c r="O14" s="36"/>
      <c r="P14" s="35"/>
      <c r="Q14" s="36"/>
      <c r="R14" s="36"/>
      <c r="S14" s="36"/>
      <c r="T14" s="35"/>
      <c r="U14" s="36"/>
      <c r="V14" s="36"/>
      <c r="W14" s="36"/>
      <c r="X14" s="35"/>
      <c r="Y14" s="36"/>
      <c r="Z14" s="36"/>
      <c r="AA14" s="36"/>
      <c r="AB14" s="35"/>
      <c r="AC14" s="36"/>
      <c r="AD14" s="36"/>
      <c r="AE14" s="36"/>
    </row>
    <row r="15" spans="1:37">
      <c r="A15" s="197"/>
      <c r="B15" s="198"/>
      <c r="C15" s="199"/>
      <c r="D15" s="199"/>
      <c r="E15" s="199"/>
      <c r="F15" s="199"/>
      <c r="G15" s="199"/>
      <c r="H15" s="185"/>
      <c r="I15" s="36"/>
      <c r="J15" s="36"/>
      <c r="K15" s="36"/>
      <c r="L15" s="36"/>
      <c r="M15" s="36"/>
      <c r="N15" s="36"/>
      <c r="O15" s="36"/>
      <c r="P15" s="36"/>
      <c r="Q15" s="36"/>
      <c r="R15" s="36"/>
      <c r="S15" s="36"/>
      <c r="T15" s="36"/>
      <c r="U15" s="36"/>
      <c r="V15" s="36"/>
      <c r="W15" s="36"/>
      <c r="X15" s="36"/>
      <c r="Y15" s="36"/>
      <c r="Z15" s="36"/>
      <c r="AA15" s="36"/>
      <c r="AB15" s="36"/>
      <c r="AC15" s="36"/>
      <c r="AD15" s="36"/>
      <c r="AE15" s="36"/>
    </row>
    <row r="16" spans="1:37">
      <c r="A16" s="197"/>
      <c r="B16" s="198"/>
      <c r="C16" s="200"/>
      <c r="D16" s="200"/>
      <c r="E16" s="199"/>
      <c r="F16" s="200"/>
      <c r="G16" s="199"/>
      <c r="H16" s="184"/>
      <c r="I16" s="36"/>
      <c r="J16" s="36"/>
      <c r="K16" s="36"/>
      <c r="L16" s="35"/>
      <c r="M16" s="36"/>
      <c r="N16" s="36"/>
      <c r="O16" s="36"/>
      <c r="P16" s="35"/>
      <c r="Q16" s="36"/>
      <c r="R16" s="36"/>
      <c r="S16" s="36"/>
      <c r="T16" s="35"/>
      <c r="U16" s="36"/>
      <c r="V16" s="36"/>
      <c r="W16" s="36"/>
      <c r="X16" s="35"/>
      <c r="Y16" s="36"/>
      <c r="Z16" s="36"/>
      <c r="AA16" s="36"/>
      <c r="AB16" s="35"/>
      <c r="AC16" s="36"/>
      <c r="AD16" s="36"/>
      <c r="AE16" s="36"/>
    </row>
    <row r="17" spans="1:31">
      <c r="A17" s="197"/>
      <c r="B17" s="198"/>
      <c r="C17" s="200"/>
      <c r="D17" s="199"/>
      <c r="E17" s="200"/>
      <c r="F17" s="199"/>
      <c r="G17" s="200"/>
      <c r="H17" s="185"/>
      <c r="I17" s="36"/>
      <c r="J17" s="35"/>
      <c r="K17" s="36"/>
      <c r="L17" s="36"/>
      <c r="M17" s="36"/>
      <c r="N17" s="35"/>
      <c r="O17" s="36"/>
      <c r="P17" s="36"/>
      <c r="Q17" s="36"/>
      <c r="R17" s="35"/>
      <c r="S17" s="36"/>
      <c r="T17" s="36"/>
      <c r="U17" s="36"/>
      <c r="V17" s="35"/>
      <c r="W17" s="36"/>
      <c r="X17" s="36"/>
      <c r="Y17" s="36"/>
      <c r="Z17" s="35"/>
      <c r="AA17" s="36"/>
      <c r="AB17" s="36"/>
      <c r="AC17" s="36"/>
      <c r="AD17" s="35"/>
      <c r="AE17" s="36"/>
    </row>
    <row r="18" spans="1:31">
      <c r="A18" s="197"/>
      <c r="B18" s="198"/>
      <c r="C18" s="200"/>
      <c r="D18" s="200"/>
      <c r="E18" s="199"/>
      <c r="F18" s="200"/>
      <c r="G18" s="199"/>
      <c r="H18" s="184"/>
      <c r="I18" s="35"/>
      <c r="J18" s="36"/>
      <c r="K18" s="36"/>
      <c r="L18" s="35"/>
      <c r="M18" s="35"/>
      <c r="N18" s="36"/>
      <c r="O18" s="36"/>
      <c r="P18" s="35"/>
      <c r="Q18" s="35"/>
      <c r="R18" s="36"/>
      <c r="S18" s="36"/>
      <c r="T18" s="35"/>
      <c r="U18" s="35"/>
      <c r="V18" s="36"/>
      <c r="W18" s="36"/>
      <c r="X18" s="35"/>
      <c r="Y18" s="35"/>
      <c r="Z18" s="36"/>
      <c r="AA18" s="36"/>
      <c r="AB18" s="35"/>
      <c r="AC18" s="35"/>
      <c r="AD18" s="36"/>
      <c r="AE18" s="36"/>
    </row>
    <row r="19" spans="1:31">
      <c r="A19" s="197"/>
      <c r="B19" s="198"/>
      <c r="C19" s="200"/>
      <c r="D19" s="200"/>
      <c r="E19" s="199"/>
      <c r="F19" s="200"/>
      <c r="G19" s="199"/>
      <c r="H19" s="184"/>
      <c r="I19" s="36"/>
      <c r="J19" s="36"/>
      <c r="K19" s="36"/>
      <c r="L19" s="35"/>
      <c r="M19" s="36"/>
      <c r="N19" s="36"/>
      <c r="O19" s="36"/>
      <c r="P19" s="35"/>
      <c r="Q19" s="36"/>
      <c r="R19" s="36"/>
      <c r="S19" s="36"/>
      <c r="T19" s="35"/>
      <c r="U19" s="36"/>
      <c r="V19" s="36"/>
      <c r="W19" s="36"/>
      <c r="X19" s="35"/>
      <c r="Y19" s="36"/>
      <c r="Z19" s="36"/>
      <c r="AA19" s="36"/>
      <c r="AB19" s="35"/>
      <c r="AC19" s="36"/>
      <c r="AD19" s="36"/>
      <c r="AE19" s="36"/>
    </row>
    <row r="20" spans="1:31">
      <c r="A20" s="197"/>
      <c r="B20" s="198"/>
      <c r="C20" s="200"/>
      <c r="D20" s="200"/>
      <c r="E20" s="199"/>
      <c r="F20" s="200"/>
      <c r="G20" s="199"/>
      <c r="H20" s="184"/>
      <c r="I20" s="36"/>
      <c r="J20" s="36"/>
      <c r="K20" s="36"/>
      <c r="L20" s="35"/>
      <c r="M20" s="36"/>
      <c r="N20" s="36"/>
      <c r="O20" s="36"/>
      <c r="P20" s="35"/>
      <c r="Q20" s="36"/>
      <c r="R20" s="36"/>
      <c r="S20" s="36"/>
      <c r="T20" s="35"/>
      <c r="U20" s="36"/>
      <c r="V20" s="36"/>
      <c r="W20" s="36"/>
      <c r="X20" s="35"/>
      <c r="Y20" s="36"/>
      <c r="Z20" s="36"/>
      <c r="AA20" s="36"/>
      <c r="AB20" s="35"/>
      <c r="AC20" s="36"/>
      <c r="AD20" s="36"/>
      <c r="AE20" s="36"/>
    </row>
    <row r="21" spans="1:31">
      <c r="A21" s="197"/>
      <c r="B21" s="198"/>
      <c r="C21" s="200"/>
      <c r="D21" s="200"/>
      <c r="E21" s="200"/>
      <c r="F21" s="200"/>
      <c r="G21" s="200"/>
      <c r="H21" s="184"/>
      <c r="I21" s="35"/>
      <c r="J21" s="35"/>
      <c r="K21" s="36"/>
      <c r="L21" s="35"/>
      <c r="M21" s="35"/>
      <c r="N21" s="35"/>
      <c r="O21" s="36"/>
      <c r="P21" s="35"/>
      <c r="Q21" s="35"/>
      <c r="R21" s="35"/>
      <c r="S21" s="36"/>
      <c r="T21" s="35"/>
      <c r="U21" s="35"/>
      <c r="V21" s="35"/>
      <c r="W21" s="36"/>
      <c r="X21" s="35"/>
      <c r="Y21" s="35"/>
      <c r="Z21" s="35"/>
      <c r="AA21" s="36"/>
      <c r="AB21" s="35"/>
      <c r="AC21" s="35"/>
      <c r="AD21" s="35"/>
      <c r="AE21" s="36"/>
    </row>
    <row r="22" spans="1:31">
      <c r="A22" s="197"/>
      <c r="B22" s="198"/>
      <c r="C22" s="200"/>
      <c r="D22" s="200"/>
      <c r="E22" s="199"/>
      <c r="F22" s="200"/>
      <c r="G22" s="199"/>
      <c r="H22" s="184"/>
      <c r="I22" s="36"/>
      <c r="J22" s="36"/>
      <c r="K22" s="36"/>
      <c r="L22" s="35"/>
      <c r="M22" s="36"/>
      <c r="N22" s="36"/>
      <c r="O22" s="36"/>
      <c r="P22" s="35"/>
      <c r="Q22" s="36"/>
      <c r="R22" s="36"/>
      <c r="S22" s="36"/>
      <c r="T22" s="35"/>
      <c r="U22" s="36"/>
      <c r="V22" s="36"/>
      <c r="W22" s="36"/>
      <c r="X22" s="35"/>
      <c r="Y22" s="36"/>
      <c r="Z22" s="36"/>
      <c r="AA22" s="36"/>
      <c r="AB22" s="35"/>
      <c r="AC22" s="36"/>
      <c r="AD22" s="36"/>
      <c r="AE22" s="36"/>
    </row>
    <row r="23" spans="1:31">
      <c r="A23" s="197"/>
      <c r="B23" s="198"/>
      <c r="C23" s="199"/>
      <c r="D23" s="199"/>
      <c r="E23" s="199"/>
      <c r="F23" s="199"/>
      <c r="G23" s="199"/>
      <c r="H23" s="185"/>
      <c r="I23" s="36"/>
      <c r="J23" s="36"/>
      <c r="K23" s="36"/>
      <c r="L23" s="36"/>
      <c r="M23" s="36"/>
      <c r="N23" s="36"/>
      <c r="O23" s="36"/>
      <c r="P23" s="36"/>
      <c r="Q23" s="36"/>
      <c r="R23" s="36"/>
      <c r="S23" s="36"/>
      <c r="T23" s="36"/>
      <c r="U23" s="36"/>
      <c r="V23" s="36"/>
      <c r="W23" s="36"/>
      <c r="X23" s="36"/>
      <c r="Y23" s="36"/>
      <c r="Z23" s="36"/>
      <c r="AA23" s="36"/>
      <c r="AB23" s="36"/>
      <c r="AC23" s="36"/>
      <c r="AD23" s="36"/>
      <c r="AE23" s="36"/>
    </row>
    <row r="24" spans="1:31">
      <c r="A24" s="201"/>
      <c r="B24" s="201"/>
      <c r="C24" s="201"/>
      <c r="D24" s="202"/>
      <c r="E24" s="202"/>
      <c r="F24" s="202"/>
      <c r="G24" s="202"/>
      <c r="H24" s="192"/>
      <c r="I24" s="42"/>
      <c r="J24" s="42"/>
      <c r="K24" s="42"/>
      <c r="L24" s="42"/>
      <c r="M24" s="42"/>
      <c r="N24" s="42"/>
      <c r="O24" s="42"/>
      <c r="P24" s="42"/>
      <c r="Q24" s="42"/>
      <c r="R24" s="42"/>
      <c r="S24" s="42"/>
      <c r="T24" s="42"/>
      <c r="U24" s="42"/>
      <c r="V24" s="42"/>
      <c r="W24" s="42"/>
      <c r="X24" s="42"/>
      <c r="Y24" s="42"/>
      <c r="Z24" s="42"/>
      <c r="AA24" s="42"/>
      <c r="AB24" s="42"/>
      <c r="AC24" s="42"/>
      <c r="AD24" s="42"/>
      <c r="AE24" s="42"/>
    </row>
    <row r="25" spans="1:31">
      <c r="A25" s="197"/>
      <c r="B25" s="198"/>
      <c r="C25" s="199"/>
      <c r="D25" s="199"/>
      <c r="E25" s="199"/>
      <c r="F25" s="199"/>
      <c r="G25" s="199"/>
      <c r="H25" s="185"/>
      <c r="I25" s="36"/>
      <c r="J25" s="36"/>
      <c r="K25" s="36"/>
      <c r="L25" s="36"/>
      <c r="M25" s="36"/>
      <c r="N25" s="36"/>
      <c r="O25" s="36"/>
      <c r="P25" s="36"/>
      <c r="Q25" s="36"/>
      <c r="R25" s="36"/>
      <c r="S25" s="36"/>
      <c r="T25" s="36"/>
      <c r="U25" s="36"/>
      <c r="V25" s="36"/>
      <c r="W25" s="36"/>
      <c r="X25" s="36"/>
      <c r="Y25" s="36"/>
      <c r="Z25" s="36"/>
      <c r="AA25" s="36"/>
      <c r="AB25" s="36"/>
      <c r="AC25" s="36"/>
      <c r="AD25" s="36"/>
      <c r="AE25" s="36"/>
    </row>
    <row r="26" spans="1:31">
      <c r="A26" s="197"/>
      <c r="B26" s="198"/>
      <c r="C26" s="200"/>
      <c r="D26" s="200"/>
      <c r="E26" s="199"/>
      <c r="F26" s="200"/>
      <c r="G26" s="199"/>
      <c r="H26" s="184"/>
      <c r="I26" s="36"/>
      <c r="J26" s="36"/>
      <c r="K26" s="36"/>
      <c r="L26" s="35"/>
      <c r="M26" s="36"/>
      <c r="N26" s="36"/>
      <c r="O26" s="36"/>
      <c r="P26" s="35"/>
      <c r="Q26" s="36"/>
      <c r="R26" s="36"/>
      <c r="S26" s="36"/>
      <c r="T26" s="35"/>
      <c r="U26" s="36"/>
      <c r="V26" s="36"/>
      <c r="W26" s="36"/>
      <c r="X26" s="35"/>
      <c r="Y26" s="36"/>
      <c r="Z26" s="36"/>
      <c r="AA26" s="36"/>
      <c r="AB26" s="35"/>
      <c r="AC26" s="36"/>
      <c r="AD26" s="36"/>
      <c r="AE26" s="36"/>
    </row>
    <row r="27" spans="1:31">
      <c r="A27" s="8"/>
      <c r="B27" s="8"/>
      <c r="C27" s="8"/>
      <c r="D27" s="8"/>
      <c r="E27" s="8"/>
      <c r="F27" s="8"/>
      <c r="G27" s="8"/>
    </row>
    <row r="28" spans="1:31">
      <c r="A28" s="8"/>
      <c r="B28" s="8"/>
      <c r="C28" s="8"/>
      <c r="D28" s="8"/>
      <c r="E28" s="8"/>
      <c r="F28" s="8"/>
      <c r="G28" s="8"/>
    </row>
    <row r="29" spans="1:31">
      <c r="A29" s="8"/>
      <c r="B29" s="8"/>
      <c r="C29" s="8"/>
      <c r="D29" s="8"/>
      <c r="E29" s="8"/>
      <c r="F29" s="8"/>
      <c r="G29" s="8"/>
    </row>
    <row r="30" spans="1:31">
      <c r="A30" s="8"/>
      <c r="B30" s="8"/>
      <c r="C30" s="8"/>
      <c r="D30" s="8"/>
      <c r="E30" s="8"/>
      <c r="F30" s="8"/>
      <c r="G30" s="8"/>
    </row>
    <row r="31" spans="1:31">
      <c r="A31" s="8"/>
      <c r="B31" s="8"/>
      <c r="C31" s="8"/>
      <c r="D31" s="8"/>
      <c r="E31" s="8"/>
      <c r="F31" s="8"/>
      <c r="G31" s="8"/>
    </row>
    <row r="32" spans="1:31">
      <c r="A32" s="8"/>
      <c r="B32" s="8"/>
      <c r="C32" s="8"/>
      <c r="D32" s="8"/>
      <c r="E32" s="8"/>
      <c r="F32" s="8"/>
      <c r="G32" s="8"/>
    </row>
    <row r="33" spans="1:7">
      <c r="A33" s="8"/>
      <c r="B33" s="8"/>
      <c r="C33" s="8"/>
      <c r="D33" s="8"/>
      <c r="E33" s="8"/>
      <c r="F33" s="8"/>
      <c r="G33" s="8"/>
    </row>
    <row r="34" spans="1:7">
      <c r="A34" s="8"/>
      <c r="B34" s="8"/>
      <c r="C34" s="8"/>
      <c r="D34" s="8"/>
      <c r="E34" s="8"/>
      <c r="F34" s="8"/>
      <c r="G34" s="8"/>
    </row>
    <row r="35" spans="1:7">
      <c r="A35" s="8"/>
      <c r="B35" s="8"/>
      <c r="C35" s="8"/>
      <c r="D35" s="8"/>
      <c r="E35" s="8"/>
      <c r="F35" s="8"/>
      <c r="G35" s="8"/>
    </row>
    <row r="36" spans="1:7">
      <c r="A36" s="8"/>
      <c r="B36" s="8"/>
      <c r="C36" s="8"/>
      <c r="D36" s="8"/>
      <c r="E36" s="8"/>
      <c r="F36" s="8"/>
      <c r="G36" s="8"/>
    </row>
    <row r="37" spans="1:7">
      <c r="A37" s="8"/>
      <c r="B37" s="8"/>
      <c r="C37" s="8"/>
      <c r="D37" s="8"/>
      <c r="E37" s="8"/>
      <c r="F37" s="8"/>
      <c r="G37" s="8"/>
    </row>
    <row r="38" spans="1:7">
      <c r="A38" s="8"/>
      <c r="B38" s="8"/>
      <c r="C38" s="8"/>
      <c r="D38" s="8"/>
      <c r="E38" s="8"/>
      <c r="F38" s="8"/>
      <c r="G38" s="8"/>
    </row>
    <row r="39" spans="1:7">
      <c r="A39" s="8"/>
      <c r="B39" s="8"/>
      <c r="C39" s="8"/>
      <c r="D39" s="8"/>
      <c r="E39" s="8"/>
      <c r="F39" s="8"/>
      <c r="G39" s="8"/>
    </row>
    <row r="40" spans="1:7">
      <c r="A40" s="8"/>
      <c r="B40" s="8"/>
      <c r="C40" s="8"/>
      <c r="D40" s="8"/>
      <c r="E40" s="8"/>
      <c r="F40" s="8"/>
      <c r="G40" s="8"/>
    </row>
    <row r="41" spans="1:7">
      <c r="A41" s="8"/>
      <c r="B41" s="8"/>
      <c r="C41" s="8"/>
      <c r="D41" s="8"/>
      <c r="E41" s="8"/>
      <c r="F41" s="8"/>
      <c r="G41" s="8"/>
    </row>
  </sheetData>
  <mergeCells count="8">
    <mergeCell ref="A1:G1"/>
    <mergeCell ref="A24:C24"/>
    <mergeCell ref="D2:G2"/>
    <mergeCell ref="B2:B4"/>
    <mergeCell ref="A2:A4"/>
    <mergeCell ref="C2:C4"/>
    <mergeCell ref="D3:E3"/>
    <mergeCell ref="F3:G3"/>
  </mergeCells>
  <printOptions horizontalCentered="1"/>
  <pageMargins left="0.31496062992125984" right="0.31496062992125984" top="0.98425196850393704" bottom="0.31496062992125984" header="0.98425196850393704" footer="0.31496062992125984"/>
  <pageSetup paperSize="0"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3</vt:i4>
      </vt:variant>
    </vt:vector>
  </HeadingPairs>
  <TitlesOfParts>
    <vt:vector size="8" baseType="lpstr">
      <vt:lpstr>Лист1</vt:lpstr>
      <vt:lpstr>Вариант_1</vt:lpstr>
      <vt:lpstr>Вариант_2</vt:lpstr>
      <vt:lpstr>Лист2</vt:lpstr>
      <vt:lpstr>последний вариант</vt:lpstr>
      <vt:lpstr>Лист1!_GoBack</vt:lpstr>
      <vt:lpstr>Вариант_2!Заголовки_для_печати</vt:lpstr>
      <vt:lpstr>'последний вариант'!Область_печати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2016-09-29T13:52:45Z</dcterms:modified>
</cp:coreProperties>
</file>